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videc\Desktop\PETRA VIDEC\JAVNA NABAVA\IZVJEŠĆA I PREGLED UGOVORA\PREGLED UGOVORA I NJIHOVO IZVRŠENJE\7.  01.01.-30.06.2024\"/>
    </mc:Choice>
  </mc:AlternateContent>
  <xr:revisionPtr revIDLastSave="0" documentId="13_ncr:1_{D7254166-BD3C-49FC-930D-8990918235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GISTAR UGOVORA JN" sheetId="3" r:id="rId1"/>
  </sheets>
  <definedNames>
    <definedName name="_Hlk131749010" localSheetId="0">'REGISTAR UGOVORA JN'!#REF!</definedName>
    <definedName name="_Hlk86132195" localSheetId="0">'REGISTAR UGOVORA JN'!#REF!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6" i="3" l="1"/>
  <c r="H55" i="3"/>
  <c r="H54" i="3"/>
  <c r="H53" i="3"/>
  <c r="H52" i="3"/>
  <c r="H51" i="3"/>
  <c r="H50" i="3"/>
  <c r="H49" i="3"/>
  <c r="H48" i="3"/>
  <c r="H37" i="3"/>
  <c r="H36" i="3"/>
  <c r="H32" i="3"/>
  <c r="H31" i="3"/>
  <c r="H26" i="3"/>
  <c r="H17" i="3"/>
</calcChain>
</file>

<file path=xl/sharedStrings.xml><?xml version="1.0" encoding="utf-8"?>
<sst xmlns="http://schemas.openxmlformats.org/spreadsheetml/2006/main" count="509" uniqueCount="389">
  <si>
    <t>1.</t>
  </si>
  <si>
    <t>2.</t>
  </si>
  <si>
    <t>3.</t>
  </si>
  <si>
    <t>4.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</si>
  <si>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</si>
  <si>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</si>
  <si>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</si>
  <si>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</si>
  <si>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</si>
  <si>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</si>
  <si>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</si>
  <si>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</si>
  <si>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</si>
  <si>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</si>
  <si>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</si>
  <si>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</si>
  <si>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</si>
  <si>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</si>
  <si>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</si>
  <si>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</si>
  <si>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</si>
  <si>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</si>
  <si>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</si>
  <si>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</si>
  <si>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</si>
  <si>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</si>
  <si>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</si>
  <si>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</si>
  <si>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</si>
  <si>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</si>
  <si>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</si>
  <si>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</si>
  <si>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</si>
  <si>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</si>
  <si>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</si>
  <si>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</si>
  <si>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</si>
  <si>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</si>
  <si>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</si>
  <si>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</si>
  <si>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</si>
  <si>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</si>
  <si>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</si>
  <si>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</si>
  <si>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</si>
  <si>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</si>
  <si>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</si>
  <si>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</si>
  <si>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</si>
  <si>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</si>
  <si>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</si>
  <si>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REDNI BROJ</t>
  </si>
  <si>
    <t>NAZIV PREDMETA NABAVE</t>
  </si>
  <si>
    <t>IZNOS PDV-A</t>
  </si>
  <si>
    <t>UKUPNI IZNOS</t>
  </si>
  <si>
    <t>NAZIV PONUDITELJA S KOJIM SE SKLOPLJEN UGOVOR, SJEDIŠTE I OIB, PODUGOVARATELJ AKO POSTOJI</t>
  </si>
  <si>
    <t>KONAČNI DATUM IZVRŠENJA/ RASKIDA UGOVORA</t>
  </si>
  <si>
    <t>DATUM SKLAPANJA UGOVORA</t>
  </si>
  <si>
    <t>5.</t>
  </si>
  <si>
    <t>IZNOS UGOVORA (BEZ PDV)</t>
  </si>
  <si>
    <t>BROJ IZ EVIDENCIJE UGOVORA</t>
  </si>
  <si>
    <t>RAZLOG             VIŠE/MANJE PLAĆANJA</t>
  </si>
  <si>
    <t>KONAČNI IZNOS KOJI JE NARUČITELJ PLATIO                                                                              (S PDV-OM)</t>
  </si>
  <si>
    <t>Jednostavna nabava</t>
  </si>
  <si>
    <t>Ugovor o pružanju poštanskih usluga</t>
  </si>
  <si>
    <t>Ugovor o korištenju i održavanju SPI računalnih programa</t>
  </si>
  <si>
    <t>Računalna oprema</t>
  </si>
  <si>
    <t>Ugovor o nabavi i isporuci fotokopirnog papira</t>
  </si>
  <si>
    <t>Ugovor o nabavi i isporuci tonera za pisače</t>
  </si>
  <si>
    <t>Ugovor o kupoprodaji motornog vozila</t>
  </si>
  <si>
    <t xml:space="preserve">Otvoreni postupak </t>
  </si>
  <si>
    <t>781/23 i 3/24</t>
  </si>
  <si>
    <t>Usluga privatne zaštite tijekom održavanja manifestacije Advent u planinarskom gradu 2023.g.</t>
  </si>
  <si>
    <t>757/23 i 4/24</t>
  </si>
  <si>
    <t>Usluga najma i upravljanja mobilnim klizalištem</t>
  </si>
  <si>
    <t>6/24</t>
  </si>
  <si>
    <t>Usluga koordinatora II zaštite na radu tijekom izvođenja radova izgradnje podružnice DV Ivančice Ivanec u Radovanu</t>
  </si>
  <si>
    <t>11.01.2024.</t>
  </si>
  <si>
    <t>Otvoreni postupak</t>
  </si>
  <si>
    <t>7/24</t>
  </si>
  <si>
    <t>Usluga stručnog nadzora građenja nad radovima izgradnje podružnice DV Ivančice Ivanec u Radovanu</t>
  </si>
  <si>
    <t>12.01.2024.</t>
  </si>
  <si>
    <t>8/24</t>
  </si>
  <si>
    <t>Ugovor o uslugama administracije i programerskog održavanja web stranice Grada Ivanca</t>
  </si>
  <si>
    <t>17.01.2024.</t>
  </si>
  <si>
    <t>68/24</t>
  </si>
  <si>
    <t>Ugovor o usluzi projektantskog nadzora nad izvođenjem radova izgradnje podružnice DV Ivančice Ivanec u Radovanu</t>
  </si>
  <si>
    <t>01.02.2024.</t>
  </si>
  <si>
    <t>69/24</t>
  </si>
  <si>
    <t>88/24</t>
  </si>
  <si>
    <t>89/24</t>
  </si>
  <si>
    <t>Ugovor o radovima - izgradnja podružnice DV Ivančice Ivanec u Radovanu</t>
  </si>
  <si>
    <t>130/24</t>
  </si>
  <si>
    <t xml:space="preserve">Proizvodnja klonova i izdavanje certifikata Ivanečke lipe </t>
  </si>
  <si>
    <t>08.02.2024.</t>
  </si>
  <si>
    <t>139/24</t>
  </si>
  <si>
    <t>12.02.2024.</t>
  </si>
  <si>
    <t>173/24</t>
  </si>
  <si>
    <t>22.02.2024.</t>
  </si>
  <si>
    <t>206/24</t>
  </si>
  <si>
    <t>Ugovor o pružanju usluge animacijskih sadržaja za djecu 
povodom Dana Grada Ivanca</t>
  </si>
  <si>
    <t>08.03.2024.</t>
  </si>
  <si>
    <t>222/24</t>
  </si>
  <si>
    <t xml:space="preserve">Modernizacija javne rasvjete - stručni nadzor </t>
  </si>
  <si>
    <t>11.03.2024.</t>
  </si>
  <si>
    <t>15.01.2024.</t>
  </si>
  <si>
    <t>337/24</t>
  </si>
  <si>
    <t>Ugovor o nabavi i implementaciji sustava „Jedinstvenog računa riznice“</t>
  </si>
  <si>
    <t>20.03.2024.</t>
  </si>
  <si>
    <t>345/24</t>
  </si>
  <si>
    <t xml:space="preserve">Ugovor o opremanju Dječjeg vrtića Ivančice Ivanec - Grupa 1 - unutarnja oprema za dječji vrtić </t>
  </si>
  <si>
    <t>02.04.2024.</t>
  </si>
  <si>
    <t>346/24</t>
  </si>
  <si>
    <t xml:space="preserve">Ugovor o opremanju Dječjeg vrtića Ivančice Ivanec - Grupa 2 - vanjska oprema za dječje igralište </t>
  </si>
  <si>
    <t>08.04.2024.</t>
  </si>
  <si>
    <t>352/24</t>
  </si>
  <si>
    <t>Ugovor o uređenju staza na novom groblju u Ivancu</t>
  </si>
  <si>
    <t>29.03.2024.</t>
  </si>
  <si>
    <t xml:space="preserve">Jednostavna nabava </t>
  </si>
  <si>
    <t>373/24</t>
  </si>
  <si>
    <t>Ugovor o izradi izvedbenog projekta sustava video nadzora javnih površina Grada Ivanca</t>
  </si>
  <si>
    <t>05.04.2024.</t>
  </si>
  <si>
    <t>375/24</t>
  </si>
  <si>
    <t>Ugovor o licenciji i pretplati na software SOM Natječaj</t>
  </si>
  <si>
    <t>376/24</t>
  </si>
  <si>
    <t>09.04.2024.</t>
  </si>
  <si>
    <t>400/24</t>
  </si>
  <si>
    <t>Ugovor o  uređenju neodržavanih parcela putem trećih osoba 
(Grupa 1- Malčiranje, Grupa 2- Ručno uklanjanje)</t>
  </si>
  <si>
    <t>12.04.2024.</t>
  </si>
  <si>
    <t>0,50 eura/m2 - malčiranje      130,00 eura- ručno uklanjanje</t>
  </si>
  <si>
    <t>403/24</t>
  </si>
  <si>
    <t>Geodetska situacija -podloga za procjenu utjecaja poplava na području uz tok potoka Željeznica - dopuna</t>
  </si>
  <si>
    <t>15.04.2024.</t>
  </si>
  <si>
    <t>405/24</t>
  </si>
  <si>
    <t>Ugovor o izradi Plana rasvjete</t>
  </si>
  <si>
    <t>16.04.2024.</t>
  </si>
  <si>
    <t>418/24</t>
  </si>
  <si>
    <t>Ugovor o održavanju GIS sustava Grada Ivanca</t>
  </si>
  <si>
    <t>29.04.2024.</t>
  </si>
  <si>
    <t>410/24</t>
  </si>
  <si>
    <t>Implementacija platnih usluga u poslovanje</t>
  </si>
  <si>
    <t>01.05.2024.</t>
  </si>
  <si>
    <t>411/24</t>
  </si>
  <si>
    <t>Implementacija eDokumenata u poslovanje</t>
  </si>
  <si>
    <t>430/24</t>
  </si>
  <si>
    <t xml:space="preserve">Javna rasvjeta u Ulici Ivana Gundulića - gradnja  </t>
  </si>
  <si>
    <t>20.05.2024.</t>
  </si>
  <si>
    <t>441/24</t>
  </si>
  <si>
    <t>Modernizacija nerazvrstanih cesta - stručni nadzor</t>
  </si>
  <si>
    <t>442/24</t>
  </si>
  <si>
    <t>Uređenje Ulice I. Gundulića u Ivancu  - stručni nadzor</t>
  </si>
  <si>
    <t>445/24</t>
  </si>
  <si>
    <t>Ugovor o usluzi izrade idejnog rješenja i glavnog projekta za izgradnju pješačke staze s pripadnim pješačkim mostovima oko dva sjeverna jezera u Ivancu</t>
  </si>
  <si>
    <t>448/24</t>
  </si>
  <si>
    <t>Ugovor o usluzi izrade projektne dokumentacije za izgradnju pomoćnog objekta uz postojeću etno kuću u Bedencu</t>
  </si>
  <si>
    <t>05.06.2024.</t>
  </si>
  <si>
    <t>455/24</t>
  </si>
  <si>
    <t>06.06.2024.</t>
  </si>
  <si>
    <t>458/24</t>
  </si>
  <si>
    <t xml:space="preserve">Prometna infrastruktura zone Gmajna u Ivancu – pripremni radovi - gradnja  </t>
  </si>
  <si>
    <t>460/24</t>
  </si>
  <si>
    <t>Uređenje kontaktne zone Ulice biskupa Marka Culeja - pripremni radovi</t>
  </si>
  <si>
    <t>10.06.2024.</t>
  </si>
  <si>
    <t>462/24</t>
  </si>
  <si>
    <t>11.06.2024.</t>
  </si>
  <si>
    <t>Otvoreni postupak nabave</t>
  </si>
  <si>
    <t>468/24</t>
  </si>
  <si>
    <t>13.06.2024.</t>
  </si>
  <si>
    <t>472/24</t>
  </si>
  <si>
    <t>Produžetak Kolodvorske ulice - projektna dokumentacija (Idejni projekt)</t>
  </si>
  <si>
    <t>14.06.2024.</t>
  </si>
  <si>
    <t>474/24</t>
  </si>
  <si>
    <t>Ugovor o isporuci i montaži opreme za video nadzor javnih površina Grada Ivanca</t>
  </si>
  <si>
    <t>17.06.2024.</t>
  </si>
  <si>
    <t>486/24</t>
  </si>
  <si>
    <t>Lokalne ceste (Osečka)-nadzor</t>
  </si>
  <si>
    <t>25.06.2024.</t>
  </si>
  <si>
    <t>487/24</t>
  </si>
  <si>
    <t>Strategija zelene urbane obnove - projektna dokumentacija</t>
  </si>
  <si>
    <t>490/24</t>
  </si>
  <si>
    <t xml:space="preserve">Autobusno stajalište ( Jerovec) - gradnja </t>
  </si>
  <si>
    <t>27.06.2024.</t>
  </si>
  <si>
    <t>495/24</t>
  </si>
  <si>
    <t>Elaborat evidentiranja komunalne infrastrukture - nerazvrstane ceste</t>
  </si>
  <si>
    <t>11.1.2024.</t>
  </si>
  <si>
    <t>09.02.2024.</t>
  </si>
  <si>
    <t>Izrada druge procjene vrijednosti nekretnina za naknadu štete na trajnim nasadima</t>
  </si>
  <si>
    <t>26.02.2024.</t>
  </si>
  <si>
    <t>27.02.2024.</t>
  </si>
  <si>
    <t>28.02.2024.</t>
  </si>
  <si>
    <t>07.03.2024.</t>
  </si>
  <si>
    <t>Žardinjere za terasu Centra za posjetitelje Kukuljević</t>
  </si>
  <si>
    <t>07.06.2024.</t>
  </si>
  <si>
    <t>KONAČNI IZNOS KOJI JE NARUČITELJ PLATIO                                                                              (bez PDV-a)</t>
  </si>
  <si>
    <t>19.02.2024.</t>
  </si>
  <si>
    <t>16.02.2024.</t>
  </si>
  <si>
    <t>30.04.2024.</t>
  </si>
  <si>
    <t>17.07.2024.</t>
  </si>
  <si>
    <t>01.10.2024.</t>
  </si>
  <si>
    <t>08.10.2024.</t>
  </si>
  <si>
    <t>07.10.2024.</t>
  </si>
  <si>
    <t>15.10.2024.</t>
  </si>
  <si>
    <t>22.10.2024.</t>
  </si>
  <si>
    <t>25.09.2024.</t>
  </si>
  <si>
    <t>09.08.2024.</t>
  </si>
  <si>
    <t>20.06.2024.</t>
  </si>
  <si>
    <t>30.09.2024.</t>
  </si>
  <si>
    <t>20.08.2024.</t>
  </si>
  <si>
    <t>23.10.2024.</t>
  </si>
  <si>
    <t>01.08.2024.</t>
  </si>
  <si>
    <t>16.10.2024.</t>
  </si>
  <si>
    <t>23.09.2024.</t>
  </si>
  <si>
    <t>19.04.2024.</t>
  </si>
  <si>
    <t>03.06.2024.</t>
  </si>
  <si>
    <t>11.10.2024.</t>
  </si>
  <si>
    <t>11.09.2024.</t>
  </si>
  <si>
    <t>30.06.2024.</t>
  </si>
  <si>
    <t>Pregovarački postupak bez prethodne objave</t>
  </si>
  <si>
    <t>Sanacija klizišta na nerazvrstanoj cesti u Margečanu (Cvjetna ulica) – Dopuna projektne dokumentacije</t>
  </si>
  <si>
    <t>Modernizacija nerazvrstanih cesta na području Grada Ivanca u 2024. godini - gradnja</t>
  </si>
  <si>
    <t>NARUDŽBENICE</t>
  </si>
  <si>
    <t>Aeks d.o.o.,                                                                                         Omladinska 45, Ivanić-Grad,                             OIB: 64811851682</t>
  </si>
  <si>
    <t>MIPCRO d.o.o.,                                            Adalberta Georgijevića 3, Ivanec,                                       OIB: 74266568215</t>
  </si>
  <si>
    <t>LEXPERA d.o.o.                                                      Tuškanova 37, Zagreb,                                                       OIB: 79506290597</t>
  </si>
  <si>
    <t>Aris d.o.o.                                                                  Frana Supila 50 a, Varaždin,                               OIB: 14886985205</t>
  </si>
  <si>
    <t>Ministarstvo prostornog uređenja, graditeljstva i državne imovine, Visoko procjeniteljsko povjerenstvo,                                                 Ulica Republike Austrije 14, Zagreb,                                                                               OIB: 95093210687</t>
  </si>
  <si>
    <t>Limas d.o.o.,                                                      Obrtnička 21, Sveta Nedjelja,                               OIB: 53603878304</t>
  </si>
  <si>
    <t>EV.BR.IZ PLANA NABAVE</t>
  </si>
  <si>
    <t>PROCJENJENA VRIJEDNOST NABAVE                     (BEZ PDV-A)</t>
  </si>
  <si>
    <t>OZNAKA CPV RIJEČNIKA</t>
  </si>
  <si>
    <t>BROJ OBJAVE                IZ EOJN</t>
  </si>
  <si>
    <t>ROK</t>
  </si>
  <si>
    <t>NAPOMENA</t>
  </si>
  <si>
    <t>VRSTA              POSTUPKA</t>
  </si>
  <si>
    <t xml:space="preserve">REGISTAR UGOVORA U JAVNOJ I JEDNOSTAVNOJ NABAVI od 01.01. DO 30.06.2024. GODINE </t>
  </si>
  <si>
    <t>73/23</t>
  </si>
  <si>
    <t>57/23</t>
  </si>
  <si>
    <t>1/24</t>
  </si>
  <si>
    <t>25/24</t>
  </si>
  <si>
    <t>19/24</t>
  </si>
  <si>
    <t>16/24</t>
  </si>
  <si>
    <t>72/23</t>
  </si>
  <si>
    <t>75/24</t>
  </si>
  <si>
    <t>103/24</t>
  </si>
  <si>
    <t>104/24</t>
  </si>
  <si>
    <t>15/24</t>
  </si>
  <si>
    <t>22/24</t>
  </si>
  <si>
    <t>111/24</t>
  </si>
  <si>
    <t>20/24</t>
  </si>
  <si>
    <t>110/24</t>
  </si>
  <si>
    <t>06/24</t>
  </si>
  <si>
    <t>77/24</t>
  </si>
  <si>
    <t>33/24</t>
  </si>
  <si>
    <t>108/24</t>
  </si>
  <si>
    <t>113/24</t>
  </si>
  <si>
    <t>112/24</t>
  </si>
  <si>
    <t>65/24</t>
  </si>
  <si>
    <t>64/24</t>
  </si>
  <si>
    <t>45/24</t>
  </si>
  <si>
    <t>126/24</t>
  </si>
  <si>
    <t>117/24</t>
  </si>
  <si>
    <t>54/24</t>
  </si>
  <si>
    <t>120/24</t>
  </si>
  <si>
    <t>63/24</t>
  </si>
  <si>
    <t>26/24</t>
  </si>
  <si>
    <t>131/24</t>
  </si>
  <si>
    <t>21/24</t>
  </si>
  <si>
    <t>39/24</t>
  </si>
  <si>
    <t>29/24</t>
  </si>
  <si>
    <t>46/24</t>
  </si>
  <si>
    <t>48/24</t>
  </si>
  <si>
    <t>797100000-4</t>
  </si>
  <si>
    <t>14.01.2024.</t>
  </si>
  <si>
    <t>Dodatak br. 1 Ugovoru br. 781/23 - produžetak roka pružanja usluge</t>
  </si>
  <si>
    <t>79952100-3</t>
  </si>
  <si>
    <t>Dodatak br. 1 Ugovoru br. 757/23 - produžetak roka pružanja usluge, bez uvećanja cijene ugovora</t>
  </si>
  <si>
    <t>71521000-6</t>
  </si>
  <si>
    <t>Grupa 1 predmeta nabave</t>
  </si>
  <si>
    <t>Grupa 2 predmeta nabave</t>
  </si>
  <si>
    <t>18.01.2024.-18.01.2025.</t>
  </si>
  <si>
    <t>71247000-1</t>
  </si>
  <si>
    <t>71248000-8</t>
  </si>
  <si>
    <t>14 mjeseci</t>
  </si>
  <si>
    <t>50324100-3</t>
  </si>
  <si>
    <t>12 mjeseci</t>
  </si>
  <si>
    <t>45214100-1</t>
  </si>
  <si>
    <t>12 mjeseci od uvođenja u posao</t>
  </si>
  <si>
    <t>kraj 2025.</t>
  </si>
  <si>
    <t>Wonderland factory j.d.o.o., Dankovečka 8, Zagreb,                                       OIB: 06672841436</t>
  </si>
  <si>
    <t>Natillum d.o.o.,                                                 Tenina ulica 4, Vinkovci,                                                                  OIB: 66600467059</t>
  </si>
  <si>
    <t>Building d.o.o.,                                                           Trg bana Jelačića 14, Varaždin,                    OIB: 03710921437</t>
  </si>
  <si>
    <t>Nordo, obrt za kreativne usluge,                            vl. Tihomir Koren, Ključ,                                      Viktora Čolje 80, Novi Marof,                          OIB: 00629736098</t>
  </si>
  <si>
    <t>Aris d.o.o.,                                                                Frana Supila 50a, Varaždin,                                OIB: 14886985205</t>
  </si>
  <si>
    <t>HP-Hrvatska pošta d.d.,              Poštanska ulica 9, Velika Gorica,                                   OIB: 87311810356</t>
  </si>
  <si>
    <t>Mipcro d.o.o.,                                                                   Adalberta Georgijevića 3, Ivanec,                        OIB: 74266568215</t>
  </si>
  <si>
    <t>Hrvatski šumarski institut,                               Cvjetno Naselje 41, Jastrebarsko,                         OIB 13579392023</t>
  </si>
  <si>
    <t>Libusoft Cicom d.o.o.                                                  Remetinečka cesta 7a, Zagreb,                        OIB: 14506572540</t>
  </si>
  <si>
    <t>10 dana</t>
  </si>
  <si>
    <t>Auto centar Kos d.o.o.,                Cehovska 13, Varaždin,                                      OIB: 33437375299</t>
  </si>
  <si>
    <t>od 17.06. do 23.06.2024.</t>
  </si>
  <si>
    <t>7 mjeseci od uvođenja u posao</t>
  </si>
  <si>
    <t>TESLA d.o.o.,                                              Horvatsko 18, Ivanec,                                              OIB: 24079480259</t>
  </si>
  <si>
    <t>Iznos PPMV-a 1.089,45 eura</t>
  </si>
  <si>
    <t>9 mjeseci</t>
  </si>
  <si>
    <t>39161000-8</t>
  </si>
  <si>
    <t>5 mjeseci (planirano od 1.8.-1.9.2024.)</t>
  </si>
  <si>
    <t>37535200-9</t>
  </si>
  <si>
    <t>45112711-2</t>
  </si>
  <si>
    <t>60 kalendarskih dana</t>
  </si>
  <si>
    <t>30 dana</t>
  </si>
  <si>
    <t>10 mjeseci</t>
  </si>
  <si>
    <t>do 31.12.2024.</t>
  </si>
  <si>
    <t>71250000-5</t>
  </si>
  <si>
    <t>60 dana</t>
  </si>
  <si>
    <t>90 dana</t>
  </si>
  <si>
    <t>01.05.2024.- 30.04.2025.</t>
  </si>
  <si>
    <t>36 mjeseci</t>
  </si>
  <si>
    <t>4 mjeseca</t>
  </si>
  <si>
    <t>71242000-1</t>
  </si>
  <si>
    <t xml:space="preserve">5 mjeseci </t>
  </si>
  <si>
    <t>71242000-6</t>
  </si>
  <si>
    <t xml:space="preserve">15 dana za izradu idejnog rješenja, 20 dana od izdavanja posebnih uvjeta </t>
  </si>
  <si>
    <t>Uređenje dječjih igrališta - oprema</t>
  </si>
  <si>
    <t>24 mjeseca</t>
  </si>
  <si>
    <t>180 kalendarskih dana</t>
  </si>
  <si>
    <t>90 kalendarskih dana</t>
  </si>
  <si>
    <t>Mehaničko-kemijsko čišćenje te iskop i zbrinjavanje spremnika za lož ulje na lokaciji DV Ivančice Ivanec</t>
  </si>
  <si>
    <t>Izrada i montaža novih fasadnih prozora na objektu zgrade Gradske uprave Grada Ivanca</t>
  </si>
  <si>
    <t>Pretplata IUS INFO za 5 korisnika (od 27.2.2024.-26.2.2025.)</t>
  </si>
  <si>
    <t>Izrada reklamnog roll up bannera- vizualno rješenje vrtić Radovan</t>
  </si>
  <si>
    <t>Izrada i dostava uredskog namještaja</t>
  </si>
  <si>
    <t>Scan uređaj - za pismohranu</t>
  </si>
  <si>
    <t>04.01.2024.</t>
  </si>
  <si>
    <t>29.05.2024.</t>
  </si>
  <si>
    <t>27.05.2024.</t>
  </si>
  <si>
    <t>05.01.2024.</t>
  </si>
  <si>
    <t>18.01.2024.</t>
  </si>
  <si>
    <t>U tijeku</t>
  </si>
  <si>
    <t>ARSENAL GRUPA D.O.O.,                                 Pavlinska 5,  Varaždin,                            OIB: 18630995889</t>
  </si>
  <si>
    <t>„FRIŠČIĆ“ trgovina i usluge,                          Vladimira Nazora 3/5, Ivanec                   OIB: 18223996310</t>
  </si>
  <si>
    <t>Virtus Sport i Promocija d.o.o.,                          Borčec 44, Zagreb,                                                           OIB: 80273758960</t>
  </si>
  <si>
    <t>Libusoft Cicom d.o.o.,                                         Remetinečka cesta 7a,  Zagreb,                       OIB: 14506572540</t>
  </si>
  <si>
    <t>Astreja plus d.o.o.,                                                 Karlovačka cesta 4j, Zagreb,                          OIB: 91448726740</t>
  </si>
  <si>
    <t>Stribor oprema d.o.o.,                                                       Dekanj Peti 10, Bilje,                                        OIB: 53497347539</t>
  </si>
  <si>
    <t>Ivkom d.d. Ivanec,                                                 V. Nazora 96 b, Ivanec,                        OIB 31407797858</t>
  </si>
  <si>
    <t>Inter sig d.o.o.,                                                                         Koledovčina 8, Zagreb,                                  OIB: 32976865343</t>
  </si>
  <si>
    <t>FORTIS LABOR d.o.o.,                          Vrbani 31, Zagreb,                                             OIB 87607151174</t>
  </si>
  <si>
    <t>b.t.c. d.o.o.,                                                Ulica Gorčica 6, Nedelišće,                              OIB: 01260195608</t>
  </si>
  <si>
    <t>SPIN FOREST j.d.o.o.,                                                      S. Vukovića 6, Ivanec,                                             OIB 298724333778</t>
  </si>
  <si>
    <t>GEOIZMJERA d.o.o.,                                                                Ak. M. Maleza 3, Ivanec,                                          OIB: 63231099989</t>
  </si>
  <si>
    <t>TESLA d.o.o.,                                                       Horvatsko 18, Ivanec,                                           OIB: 24079480259</t>
  </si>
  <si>
    <t>Promet i prostor d.o.o.,                                   Dubovačka 38, Zagreb,                                           OIB 70482234704</t>
  </si>
  <si>
    <t>Elektronički računi d.o.o.,                              Simona Gregorčiča 8, Zagreb,                               OIB: 42889250808</t>
  </si>
  <si>
    <t>Ivkom d.d. Ivanec,                                                           V. Nazora 96 b, Ivanec,                                               OIB 31407797858</t>
  </si>
  <si>
    <t>Bomra d.o.o.,                                                Mozdernjak 37/A, Varaždin Breg,                                        OIB: 70728842961</t>
  </si>
  <si>
    <t>Bomra d.o.o.,                                                 Mozdernjak 37/A, Varaždin Breg,                               OIB: 70728842961</t>
  </si>
  <si>
    <t>Pre-con d.o.o.,                                                          Ulica hrvatskih branitelja 7, Varaždin, OIB: 51808332482</t>
  </si>
  <si>
    <t>Tripico d.o.o.,                                                                 Ulica R.Rajtera 4, Ivanec,                                        OIB: 41131029018</t>
  </si>
  <si>
    <t>Geos-info d.o.o.,                                                          Frana Supila 48, Varaždin,                                   OIB: 46736910523</t>
  </si>
  <si>
    <t>Građevinski obrt "Iskop",                                        vl. Gabrijela Kočet,                                        Klenovnik 24,                                                       OIB 57611522615</t>
  </si>
  <si>
    <t>Iskopi "MS" vl. Miroslav Šoštarek, Vuglovec 27, Ivanec,                                                          OIB 52562464057</t>
  </si>
  <si>
    <t>NISKOGRADNJA HUĐEK,                                          vl. Tomica Huđek,                                   Gospodarska ulica 20, Petrijanec,                                   OIB: 07408330248</t>
  </si>
  <si>
    <t>Ivkom d.d. Ivanec,                                                       V. Nazora 96 b, Ivanec,                                           OIB 31407797858</t>
  </si>
  <si>
    <t>Pre-con d.o.o.,                                                       Ulica hrvatskih branitelja 7, Varaždin, OIB: 51808332482</t>
  </si>
  <si>
    <t>Teltronic d.o.o.,                                                          Slavonska avenija 20 h, Zagreb,                         OIB: 50707156279</t>
  </si>
  <si>
    <t>Pre-con d.o.o.,                                                       Ulica hrvatskih branitelja 7, Varaždin,                                                                 OIB: 51808332482</t>
  </si>
  <si>
    <t>SATEC DIGITAL d.o.o.,                                           Anina  ulica 57, Zagreb,                                           OIB: 16152008619</t>
  </si>
  <si>
    <t>Ivkom d.d. Ivanec,                                                          V. Nazora 96 b, Ivanec,                                                   OIB 31407797858</t>
  </si>
  <si>
    <t>GEOIZMJERA d.o.o.,                                                                   Ak. M. Maleza 3, Ivanec,                                                  OIB: 63231099989</t>
  </si>
  <si>
    <t>79/24</t>
  </si>
  <si>
    <t>9/24</t>
  </si>
  <si>
    <t>2 mjeseca</t>
  </si>
  <si>
    <t>13/24</t>
  </si>
  <si>
    <t>14/24</t>
  </si>
  <si>
    <t>3 mjeseca</t>
  </si>
  <si>
    <t>109/24</t>
  </si>
  <si>
    <t>95/24</t>
  </si>
  <si>
    <t>Kaznionica u Lepoglavi,                                           Hrvatskih pavlina 1, Lepoglava,                                   OIB: 10236446484</t>
  </si>
  <si>
    <t>NET Computers, vl. Davor Varga,                                  Vrtna 11, Trnovec Bartolovečki, Trnovec,                                                              OIB: 34270211531</t>
  </si>
  <si>
    <t>133/24</t>
  </si>
  <si>
    <t>18 dana</t>
  </si>
  <si>
    <t>25.01.2024.</t>
  </si>
  <si>
    <t>31.01.2024.</t>
  </si>
  <si>
    <t>14.02.2024.</t>
  </si>
  <si>
    <t>2023/S 0F2-0042351</t>
  </si>
  <si>
    <t>2024/S F03-0000055</t>
  </si>
  <si>
    <t>2023/S 0F2-0041732</t>
  </si>
  <si>
    <t>2024/S F02-0000189</t>
  </si>
  <si>
    <t>2024/S F02-0004008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</si>
</sst>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" fontId="7" fillId="3" borderId="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7" fillId="3" borderId="6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2" xfId="0" applyFill="1" applyBorder="1" applyAlignment="1">
      <alignment horizontal="center" vertical="center" wrapText="1"/>
    </xf>
    <xf numFmtId="4" fontId="0" fillId="4" borderId="2" xfId="0" applyNumberForma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</cellXfs>
  <cellStyles count="6">
    <cellStyle name="Normal" xfId="1" xr:uid="{BB1FE18C-95FD-4DC7-8607-7CFADF8E96DD}"/>
    <cellStyle name="Normal 2" xfId="4" xr:uid="{D5B07BBB-8115-4BCB-9B51-B8636247E10F}"/>
    <cellStyle name="Normalno" xfId="0" builtinId="0"/>
    <cellStyle name="Normalno 2" xfId="3" xr:uid="{E83A168C-56D5-48E3-BB46-8B7DB1F30BC2}"/>
    <cellStyle name="Normalno 3" xfId="5" xr:uid="{FCD28F32-6277-4616-873A-3BA73A884020}"/>
    <cellStyle name="Normalno 4" xfId="2" xr:uid="{95F38876-3EE0-4121-ABED-AC9D117BA4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56"/>
  <sheetViews>
    <sheetView tabSelected="1" topLeftCell="A10" zoomScale="90" zoomScaleNormal="90" zoomScaleSheetLayoutView="100" workbookViewId="0">
      <selection activeCell="K39" sqref="K39"/>
    </sheetView>
  </sheetViews>
  <sheetFormatPr defaultColWidth="9.140625" defaultRowHeight="15" x14ac:dyDescent="0.25"/>
  <cols>
    <col min="1" max="1" width="6.85546875" style="1" customWidth="1"/>
    <col min="2" max="2" width="9.42578125" style="1" customWidth="1"/>
    <col min="3" max="3" width="11.5703125" style="4" customWidth="1"/>
    <col min="4" max="4" width="34" style="35" customWidth="1"/>
    <col min="5" max="5" width="13" style="1" customWidth="1"/>
    <col min="6" max="6" width="17.85546875" style="2" customWidth="1"/>
    <col min="7" max="7" width="15.28515625" style="2" customWidth="1"/>
    <col min="8" max="8" width="14.140625" style="2" customWidth="1"/>
    <col min="9" max="9" width="16" style="2" customWidth="1"/>
    <col min="10" max="10" width="14.42578125" style="32" customWidth="1"/>
    <col min="11" max="11" width="15.7109375" style="2" customWidth="1"/>
    <col min="12" max="13" width="15.7109375" style="1" customWidth="1"/>
    <col min="14" max="14" width="34.42578125" style="1" customWidth="1"/>
    <col min="15" max="15" width="13.5703125" style="1" customWidth="1"/>
    <col min="16" max="16" width="15.85546875" style="2" customWidth="1"/>
    <col min="17" max="17" width="17.28515625" style="2" customWidth="1"/>
    <col min="18" max="18" width="14.7109375" style="1" customWidth="1"/>
    <col min="19" max="19" width="14" style="1" customWidth="1"/>
    <col min="20" max="16384" width="9.140625" style="3"/>
  </cols>
  <sheetData>
    <row r="1" spans="1:19" ht="21.6" customHeight="1" x14ac:dyDescent="0.25">
      <c r="A1" s="52" t="s">
        <v>234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</row>
    <row r="2" spans="1:19" ht="21.6" customHeight="1" thickBot="1" x14ac:dyDescent="0.3">
      <c r="A2" s="47"/>
      <c r="B2" s="47"/>
      <c r="C2" s="47"/>
      <c r="D2" s="47"/>
      <c r="E2" s="47"/>
      <c r="F2" s="48"/>
      <c r="G2" s="48"/>
      <c r="H2" s="48"/>
      <c r="I2" s="48"/>
      <c r="J2" s="48"/>
      <c r="K2" s="48"/>
      <c r="L2" s="47"/>
      <c r="M2" s="47"/>
      <c r="N2" s="47"/>
      <c r="O2" s="47"/>
      <c r="P2" s="47"/>
      <c r="Q2" s="47"/>
      <c r="R2" s="47"/>
    </row>
    <row r="3" spans="1:19" s="17" customFormat="1" ht="69" customHeight="1" thickBot="1" x14ac:dyDescent="0.3">
      <c r="A3" s="12" t="s">
        <v>51</v>
      </c>
      <c r="B3" s="13" t="s">
        <v>227</v>
      </c>
      <c r="C3" s="13" t="s">
        <v>60</v>
      </c>
      <c r="D3" s="14" t="s">
        <v>52</v>
      </c>
      <c r="E3" s="15" t="s">
        <v>57</v>
      </c>
      <c r="F3" s="16" t="s">
        <v>228</v>
      </c>
      <c r="G3" s="16" t="s">
        <v>59</v>
      </c>
      <c r="H3" s="16" t="s">
        <v>53</v>
      </c>
      <c r="I3" s="16" t="s">
        <v>54</v>
      </c>
      <c r="J3" s="29" t="s">
        <v>229</v>
      </c>
      <c r="K3" s="14" t="s">
        <v>230</v>
      </c>
      <c r="L3" s="14" t="s">
        <v>233</v>
      </c>
      <c r="M3" s="14" t="s">
        <v>231</v>
      </c>
      <c r="N3" s="14" t="s">
        <v>55</v>
      </c>
      <c r="O3" s="14" t="s">
        <v>56</v>
      </c>
      <c r="P3" s="16" t="s">
        <v>193</v>
      </c>
      <c r="Q3" s="16" t="s">
        <v>62</v>
      </c>
      <c r="R3" s="14" t="s">
        <v>61</v>
      </c>
      <c r="S3" s="27" t="s">
        <v>232</v>
      </c>
    </row>
    <row r="4" spans="1:19" ht="53.25" customHeight="1" x14ac:dyDescent="0.25">
      <c r="A4" s="20" t="s">
        <v>0</v>
      </c>
      <c r="B4" s="21" t="s">
        <v>235</v>
      </c>
      <c r="C4" s="21" t="s">
        <v>71</v>
      </c>
      <c r="D4" s="33" t="s">
        <v>72</v>
      </c>
      <c r="E4" s="20" t="s">
        <v>332</v>
      </c>
      <c r="F4" s="22">
        <v>2100</v>
      </c>
      <c r="G4" s="22">
        <v>472.5</v>
      </c>
      <c r="H4" s="22">
        <v>118.13</v>
      </c>
      <c r="I4" s="22">
        <v>590.63</v>
      </c>
      <c r="J4" s="30" t="s">
        <v>271</v>
      </c>
      <c r="K4" s="22"/>
      <c r="L4" s="20" t="s">
        <v>63</v>
      </c>
      <c r="M4" s="20" t="s">
        <v>272</v>
      </c>
      <c r="N4" s="20" t="s">
        <v>338</v>
      </c>
      <c r="O4" s="38" t="s">
        <v>105</v>
      </c>
      <c r="P4" s="39">
        <v>945</v>
      </c>
      <c r="Q4" s="39">
        <v>1181.25</v>
      </c>
      <c r="R4" s="20"/>
      <c r="S4" s="18" t="s">
        <v>273</v>
      </c>
    </row>
    <row r="5" spans="1:19" ht="54" customHeight="1" x14ac:dyDescent="0.25">
      <c r="A5" s="23" t="s">
        <v>1</v>
      </c>
      <c r="B5" s="24" t="s">
        <v>236</v>
      </c>
      <c r="C5" s="24" t="s">
        <v>73</v>
      </c>
      <c r="D5" s="34" t="s">
        <v>74</v>
      </c>
      <c r="E5" s="23" t="s">
        <v>332</v>
      </c>
      <c r="F5" s="2">
        <v>25800</v>
      </c>
      <c r="G5" s="25">
        <v>0</v>
      </c>
      <c r="H5" s="25">
        <v>0</v>
      </c>
      <c r="I5" s="25">
        <v>0</v>
      </c>
      <c r="J5" s="28" t="s">
        <v>274</v>
      </c>
      <c r="K5" s="22"/>
      <c r="L5" s="20" t="s">
        <v>63</v>
      </c>
      <c r="M5" s="20" t="s">
        <v>383</v>
      </c>
      <c r="N5" s="23" t="s">
        <v>288</v>
      </c>
      <c r="O5" s="26" t="s">
        <v>84</v>
      </c>
      <c r="P5" s="40">
        <v>5160</v>
      </c>
      <c r="Q5" s="40">
        <v>6450</v>
      </c>
      <c r="R5" s="23"/>
      <c r="S5" s="18" t="s">
        <v>275</v>
      </c>
    </row>
    <row r="6" spans="1:19" ht="60" x14ac:dyDescent="0.25">
      <c r="A6" s="23" t="s">
        <v>2</v>
      </c>
      <c r="B6" s="24" t="s">
        <v>235</v>
      </c>
      <c r="C6" s="24" t="s">
        <v>75</v>
      </c>
      <c r="D6" s="34" t="s">
        <v>76</v>
      </c>
      <c r="E6" s="23" t="s">
        <v>77</v>
      </c>
      <c r="F6" s="25">
        <v>7000</v>
      </c>
      <c r="G6" s="25">
        <v>3400</v>
      </c>
      <c r="H6" s="25">
        <v>850</v>
      </c>
      <c r="I6" s="25">
        <v>4250</v>
      </c>
      <c r="J6" s="28" t="s">
        <v>276</v>
      </c>
      <c r="K6" s="25" t="s">
        <v>384</v>
      </c>
      <c r="L6" s="23" t="s">
        <v>78</v>
      </c>
      <c r="M6" s="3" t="s">
        <v>284</v>
      </c>
      <c r="N6" s="23" t="s">
        <v>289</v>
      </c>
      <c r="O6" s="26"/>
      <c r="P6" s="40"/>
      <c r="Q6" s="40"/>
      <c r="R6" s="23"/>
      <c r="S6" s="19" t="s">
        <v>277</v>
      </c>
    </row>
    <row r="7" spans="1:19" ht="45" x14ac:dyDescent="0.25">
      <c r="A7" s="23" t="s">
        <v>3</v>
      </c>
      <c r="B7" s="24" t="s">
        <v>235</v>
      </c>
      <c r="C7" s="24" t="s">
        <v>79</v>
      </c>
      <c r="D7" s="34" t="s">
        <v>80</v>
      </c>
      <c r="E7" s="23" t="s">
        <v>81</v>
      </c>
      <c r="F7" s="25">
        <v>40000</v>
      </c>
      <c r="G7" s="25">
        <v>16300</v>
      </c>
      <c r="H7" s="25">
        <v>4075</v>
      </c>
      <c r="I7" s="25">
        <v>20375</v>
      </c>
      <c r="J7" s="28" t="s">
        <v>280</v>
      </c>
      <c r="K7" s="25" t="s">
        <v>384</v>
      </c>
      <c r="L7" s="23" t="s">
        <v>78</v>
      </c>
      <c r="M7" s="23" t="s">
        <v>282</v>
      </c>
      <c r="N7" s="23" t="s">
        <v>290</v>
      </c>
      <c r="O7" s="26" t="s">
        <v>198</v>
      </c>
      <c r="P7" s="40">
        <v>8683.02</v>
      </c>
      <c r="Q7" s="40">
        <v>10853.77</v>
      </c>
      <c r="R7" s="23"/>
      <c r="S7" s="19" t="s">
        <v>278</v>
      </c>
    </row>
    <row r="8" spans="1:19" ht="60" x14ac:dyDescent="0.25">
      <c r="A8" s="23" t="s">
        <v>58</v>
      </c>
      <c r="B8" s="24" t="s">
        <v>237</v>
      </c>
      <c r="C8" s="24" t="s">
        <v>82</v>
      </c>
      <c r="D8" s="34" t="s">
        <v>83</v>
      </c>
      <c r="E8" s="23" t="s">
        <v>81</v>
      </c>
      <c r="F8" s="25">
        <v>4000</v>
      </c>
      <c r="G8" s="25">
        <v>3984</v>
      </c>
      <c r="H8" s="25">
        <v>0</v>
      </c>
      <c r="I8" s="25">
        <v>3984</v>
      </c>
      <c r="J8" s="28">
        <v>72000000</v>
      </c>
      <c r="K8" s="25"/>
      <c r="L8" s="23" t="s">
        <v>63</v>
      </c>
      <c r="M8" s="23" t="s">
        <v>279</v>
      </c>
      <c r="N8" s="23" t="s">
        <v>291</v>
      </c>
      <c r="O8" s="26" t="s">
        <v>199</v>
      </c>
      <c r="P8" s="40">
        <v>2656</v>
      </c>
      <c r="Q8" s="40">
        <v>3320</v>
      </c>
      <c r="R8" s="23"/>
      <c r="S8" s="23"/>
    </row>
    <row r="9" spans="1:19" ht="60" x14ac:dyDescent="0.25">
      <c r="A9" s="23" t="s">
        <v>4</v>
      </c>
      <c r="B9" s="24" t="s">
        <v>238</v>
      </c>
      <c r="C9" s="24" t="s">
        <v>85</v>
      </c>
      <c r="D9" s="35" t="s">
        <v>86</v>
      </c>
      <c r="E9" s="23" t="s">
        <v>87</v>
      </c>
      <c r="F9" s="2">
        <v>26000</v>
      </c>
      <c r="G9" s="25">
        <v>25500</v>
      </c>
      <c r="H9" s="25">
        <v>6375</v>
      </c>
      <c r="I9" s="25">
        <v>31875</v>
      </c>
      <c r="J9" s="28" t="s">
        <v>281</v>
      </c>
      <c r="K9" s="25"/>
      <c r="L9" s="23" t="s">
        <v>63</v>
      </c>
      <c r="M9" s="23" t="s">
        <v>282</v>
      </c>
      <c r="N9" s="23" t="s">
        <v>292</v>
      </c>
      <c r="O9" s="26" t="s">
        <v>200</v>
      </c>
      <c r="P9" s="40">
        <v>12750.01</v>
      </c>
      <c r="Q9" s="40">
        <v>15937.51</v>
      </c>
      <c r="R9" s="23"/>
      <c r="S9" s="23"/>
    </row>
    <row r="10" spans="1:19" ht="49.5" customHeight="1" x14ac:dyDescent="0.25">
      <c r="A10" s="23" t="s">
        <v>5</v>
      </c>
      <c r="B10" s="24" t="s">
        <v>239</v>
      </c>
      <c r="C10" s="24" t="s">
        <v>88</v>
      </c>
      <c r="D10" s="34" t="s">
        <v>65</v>
      </c>
      <c r="E10" s="23" t="s">
        <v>87</v>
      </c>
      <c r="F10" s="25">
        <v>36000</v>
      </c>
      <c r="G10" s="25">
        <v>35856.839999999997</v>
      </c>
      <c r="H10" s="25">
        <v>8964.2099999999991</v>
      </c>
      <c r="I10" s="25">
        <v>44821.05</v>
      </c>
      <c r="J10" s="28" t="s">
        <v>283</v>
      </c>
      <c r="K10" s="25" t="s">
        <v>385</v>
      </c>
      <c r="L10" s="23" t="s">
        <v>217</v>
      </c>
      <c r="M10" s="23" t="s">
        <v>284</v>
      </c>
      <c r="N10" s="23" t="s">
        <v>296</v>
      </c>
      <c r="O10" s="26" t="s">
        <v>201</v>
      </c>
      <c r="P10" s="40">
        <v>25376.14</v>
      </c>
      <c r="Q10" s="40">
        <v>31720.17</v>
      </c>
      <c r="R10" s="23"/>
      <c r="S10" s="23"/>
    </row>
    <row r="11" spans="1:19" ht="45" x14ac:dyDescent="0.25">
      <c r="A11" s="23" t="s">
        <v>6</v>
      </c>
      <c r="B11" s="24" t="s">
        <v>240</v>
      </c>
      <c r="C11" s="24" t="s">
        <v>89</v>
      </c>
      <c r="D11" s="34" t="s">
        <v>64</v>
      </c>
      <c r="E11" s="23" t="s">
        <v>87</v>
      </c>
      <c r="F11" s="25">
        <v>15000</v>
      </c>
      <c r="G11" s="25">
        <v>18033.650000000001</v>
      </c>
      <c r="H11" s="25">
        <v>0</v>
      </c>
      <c r="I11" s="25">
        <v>18033.650000000001</v>
      </c>
      <c r="J11" s="31">
        <v>64110000</v>
      </c>
      <c r="K11" s="25"/>
      <c r="L11" s="23" t="s">
        <v>63</v>
      </c>
      <c r="M11" s="23" t="s">
        <v>284</v>
      </c>
      <c r="N11" s="5" t="s">
        <v>293</v>
      </c>
      <c r="O11" s="26" t="s">
        <v>198</v>
      </c>
      <c r="P11" s="40">
        <v>11516.93</v>
      </c>
      <c r="Q11" s="40">
        <v>14396.16</v>
      </c>
      <c r="R11" s="23"/>
      <c r="S11" s="23"/>
    </row>
    <row r="12" spans="1:19" s="11" customFormat="1" ht="45" x14ac:dyDescent="0.25">
      <c r="A12" s="23" t="s">
        <v>7</v>
      </c>
      <c r="B12" s="24" t="s">
        <v>241</v>
      </c>
      <c r="C12" s="7" t="s">
        <v>90</v>
      </c>
      <c r="D12" s="36" t="s">
        <v>91</v>
      </c>
      <c r="E12" s="8"/>
      <c r="F12" s="2">
        <v>1530000</v>
      </c>
      <c r="G12" s="9">
        <v>1647304.7</v>
      </c>
      <c r="H12" s="9">
        <v>411826.18</v>
      </c>
      <c r="I12" s="10">
        <v>2059130.8799999999</v>
      </c>
      <c r="J12" s="32" t="s">
        <v>285</v>
      </c>
      <c r="K12" s="10" t="s">
        <v>386</v>
      </c>
      <c r="L12" s="6" t="s">
        <v>78</v>
      </c>
      <c r="M12" s="6" t="s">
        <v>286</v>
      </c>
      <c r="N12" s="6" t="s">
        <v>294</v>
      </c>
      <c r="O12" s="41" t="s">
        <v>208</v>
      </c>
      <c r="P12" s="42">
        <v>901192.42</v>
      </c>
      <c r="Q12" s="42">
        <v>1126490.53</v>
      </c>
      <c r="R12" s="6"/>
      <c r="S12" s="6"/>
    </row>
    <row r="13" spans="1:19" ht="45" x14ac:dyDescent="0.25">
      <c r="A13" s="23" t="s">
        <v>8</v>
      </c>
      <c r="B13" s="24" t="s">
        <v>242</v>
      </c>
      <c r="C13" s="24" t="s">
        <v>92</v>
      </c>
      <c r="D13" s="34" t="s">
        <v>93</v>
      </c>
      <c r="E13" s="23" t="s">
        <v>94</v>
      </c>
      <c r="F13" s="25">
        <v>6500</v>
      </c>
      <c r="G13" s="2">
        <v>6400</v>
      </c>
      <c r="H13" s="25">
        <v>1600</v>
      </c>
      <c r="I13" s="25">
        <v>8000</v>
      </c>
      <c r="J13" s="28">
        <v>3452000</v>
      </c>
      <c r="K13" s="25"/>
      <c r="L13" s="23" t="s">
        <v>63</v>
      </c>
      <c r="M13" s="23" t="s">
        <v>287</v>
      </c>
      <c r="N13" s="23" t="s">
        <v>295</v>
      </c>
      <c r="O13" s="26" t="s">
        <v>202</v>
      </c>
      <c r="P13" s="40">
        <v>4195</v>
      </c>
      <c r="Q13" s="40">
        <v>5243.75</v>
      </c>
      <c r="R13" s="23"/>
      <c r="S13" s="23"/>
    </row>
    <row r="14" spans="1:19" ht="45" x14ac:dyDescent="0.25">
      <c r="A14" s="23" t="s">
        <v>9</v>
      </c>
      <c r="B14" s="24" t="s">
        <v>79</v>
      </c>
      <c r="C14" s="24" t="s">
        <v>95</v>
      </c>
      <c r="D14" s="34" t="s">
        <v>67</v>
      </c>
      <c r="E14" s="23" t="s">
        <v>96</v>
      </c>
      <c r="F14" s="25">
        <v>2160</v>
      </c>
      <c r="G14" s="25">
        <v>2015</v>
      </c>
      <c r="H14" s="25">
        <v>503.75</v>
      </c>
      <c r="I14" s="25">
        <v>2518.75</v>
      </c>
      <c r="J14" s="28">
        <v>30197643</v>
      </c>
      <c r="K14" s="25"/>
      <c r="L14" s="23" t="s">
        <v>63</v>
      </c>
      <c r="M14" s="23" t="s">
        <v>284</v>
      </c>
      <c r="N14" s="23" t="s">
        <v>339</v>
      </c>
      <c r="O14" s="26" t="s">
        <v>209</v>
      </c>
      <c r="P14" s="40">
        <v>1301.6400000000001</v>
      </c>
      <c r="Q14" s="40">
        <v>1627.05</v>
      </c>
      <c r="R14" s="23"/>
      <c r="S14" s="23"/>
    </row>
    <row r="15" spans="1:19" ht="45" x14ac:dyDescent="0.25">
      <c r="A15" s="23" t="s">
        <v>10</v>
      </c>
      <c r="B15" s="24" t="s">
        <v>243</v>
      </c>
      <c r="C15" s="24" t="s">
        <v>97</v>
      </c>
      <c r="D15" s="34" t="s">
        <v>69</v>
      </c>
      <c r="E15" s="23" t="s">
        <v>98</v>
      </c>
      <c r="F15" s="25">
        <v>22000</v>
      </c>
      <c r="G15" s="25">
        <v>20884.189999999999</v>
      </c>
      <c r="H15" s="25">
        <v>5221.05</v>
      </c>
      <c r="I15" s="25">
        <v>27194.69</v>
      </c>
      <c r="J15" s="28">
        <v>34110000</v>
      </c>
      <c r="K15" s="25"/>
      <c r="L15" s="23" t="s">
        <v>63</v>
      </c>
      <c r="M15" s="23" t="s">
        <v>297</v>
      </c>
      <c r="N15" s="23" t="s">
        <v>298</v>
      </c>
      <c r="O15" s="26" t="s">
        <v>189</v>
      </c>
      <c r="P15" s="40">
        <v>21755.75</v>
      </c>
      <c r="Q15" s="40">
        <v>27194.69</v>
      </c>
      <c r="R15" s="23"/>
      <c r="S15" s="23" t="s">
        <v>302</v>
      </c>
    </row>
    <row r="16" spans="1:19" ht="45" x14ac:dyDescent="0.25">
      <c r="A16" s="23" t="s">
        <v>11</v>
      </c>
      <c r="B16" s="24" t="s">
        <v>90</v>
      </c>
      <c r="C16" s="24" t="s">
        <v>99</v>
      </c>
      <c r="D16" s="34" t="s">
        <v>100</v>
      </c>
      <c r="E16" s="23" t="s">
        <v>101</v>
      </c>
      <c r="F16" s="25">
        <v>7790</v>
      </c>
      <c r="G16" s="25">
        <v>7790</v>
      </c>
      <c r="H16" s="25">
        <v>1947.5</v>
      </c>
      <c r="I16" s="25">
        <v>9737.5</v>
      </c>
      <c r="J16" s="28">
        <v>92331200</v>
      </c>
      <c r="K16" s="25"/>
      <c r="L16" s="23" t="s">
        <v>63</v>
      </c>
      <c r="M16" s="23" t="s">
        <v>299</v>
      </c>
      <c r="N16" s="23" t="s">
        <v>340</v>
      </c>
      <c r="O16" s="26" t="s">
        <v>181</v>
      </c>
      <c r="P16" s="40">
        <v>7790</v>
      </c>
      <c r="Q16" s="40">
        <v>9737.5</v>
      </c>
      <c r="R16" s="23"/>
      <c r="S16" s="23"/>
    </row>
    <row r="17" spans="1:19" ht="45" x14ac:dyDescent="0.25">
      <c r="A17" s="23" t="s">
        <v>12</v>
      </c>
      <c r="B17" s="24" t="s">
        <v>244</v>
      </c>
      <c r="C17" s="24" t="s">
        <v>102</v>
      </c>
      <c r="D17" s="34" t="s">
        <v>103</v>
      </c>
      <c r="E17" s="23" t="s">
        <v>104</v>
      </c>
      <c r="F17" s="2">
        <v>26500</v>
      </c>
      <c r="G17" s="25">
        <v>25780</v>
      </c>
      <c r="H17" s="25">
        <f>I17-G17</f>
        <v>6445</v>
      </c>
      <c r="I17" s="25">
        <v>32225</v>
      </c>
      <c r="J17" s="28" t="s">
        <v>276</v>
      </c>
      <c r="K17" s="25"/>
      <c r="L17" s="23" t="s">
        <v>63</v>
      </c>
      <c r="M17" s="23" t="s">
        <v>300</v>
      </c>
      <c r="N17" s="23" t="s">
        <v>301</v>
      </c>
      <c r="O17" s="26" t="s">
        <v>210</v>
      </c>
      <c r="P17" s="40">
        <v>9432.9</v>
      </c>
      <c r="Q17" s="40">
        <v>11791.13</v>
      </c>
      <c r="R17" s="23"/>
      <c r="S17" s="23"/>
    </row>
    <row r="18" spans="1:19" ht="45" x14ac:dyDescent="0.25">
      <c r="A18" s="23" t="s">
        <v>13</v>
      </c>
      <c r="B18" s="24" t="s">
        <v>245</v>
      </c>
      <c r="C18" s="24" t="s">
        <v>106</v>
      </c>
      <c r="D18" s="34" t="s">
        <v>107</v>
      </c>
      <c r="E18" s="25" t="s">
        <v>108</v>
      </c>
      <c r="F18" s="25">
        <v>4515</v>
      </c>
      <c r="G18" s="25">
        <v>4515</v>
      </c>
      <c r="H18" s="25">
        <v>1128.75</v>
      </c>
      <c r="I18" s="25">
        <v>5643.75</v>
      </c>
      <c r="J18" s="28">
        <v>72212000</v>
      </c>
      <c r="K18" s="25"/>
      <c r="L18" s="23" t="s">
        <v>63</v>
      </c>
      <c r="M18" s="23" t="s">
        <v>303</v>
      </c>
      <c r="N18" s="25" t="s">
        <v>341</v>
      </c>
      <c r="O18" s="26"/>
      <c r="P18" s="40"/>
      <c r="Q18" s="40"/>
      <c r="R18" s="23"/>
      <c r="S18" s="23" t="s">
        <v>337</v>
      </c>
    </row>
    <row r="19" spans="1:19" ht="45" x14ac:dyDescent="0.25">
      <c r="A19" s="23" t="s">
        <v>14</v>
      </c>
      <c r="B19" s="24" t="s">
        <v>246</v>
      </c>
      <c r="C19" s="24" t="s">
        <v>109</v>
      </c>
      <c r="D19" s="34" t="s">
        <v>110</v>
      </c>
      <c r="E19" s="23" t="s">
        <v>111</v>
      </c>
      <c r="F19" s="25">
        <v>75000</v>
      </c>
      <c r="G19" s="25">
        <v>69401.919999999998</v>
      </c>
      <c r="H19" s="25">
        <v>17350.48</v>
      </c>
      <c r="I19" s="25">
        <v>86752.4</v>
      </c>
      <c r="J19" s="28" t="s">
        <v>304</v>
      </c>
      <c r="K19" s="25" t="s">
        <v>387</v>
      </c>
      <c r="L19" s="23" t="s">
        <v>78</v>
      </c>
      <c r="M19" s="23" t="s">
        <v>305</v>
      </c>
      <c r="N19" s="23" t="s">
        <v>342</v>
      </c>
      <c r="O19" s="26" t="s">
        <v>211</v>
      </c>
      <c r="P19" s="40">
        <v>69401.919999999998</v>
      </c>
      <c r="Q19" s="40">
        <v>86752.4</v>
      </c>
      <c r="R19" s="23"/>
      <c r="S19" s="23"/>
    </row>
    <row r="20" spans="1:19" ht="45" x14ac:dyDescent="0.25">
      <c r="A20" s="23" t="s">
        <v>15</v>
      </c>
      <c r="B20" s="24" t="s">
        <v>246</v>
      </c>
      <c r="C20" s="24" t="s">
        <v>112</v>
      </c>
      <c r="D20" s="34" t="s">
        <v>113</v>
      </c>
      <c r="E20" s="23" t="s">
        <v>114</v>
      </c>
      <c r="F20" s="2">
        <v>35000</v>
      </c>
      <c r="G20" s="25">
        <v>32390</v>
      </c>
      <c r="H20" s="25">
        <v>8097.5</v>
      </c>
      <c r="I20" s="25">
        <v>40487.5</v>
      </c>
      <c r="J20" s="28" t="s">
        <v>306</v>
      </c>
      <c r="K20" s="25" t="s">
        <v>387</v>
      </c>
      <c r="L20" s="23" t="s">
        <v>70</v>
      </c>
      <c r="M20" s="23" t="s">
        <v>305</v>
      </c>
      <c r="N20" s="23" t="s">
        <v>343</v>
      </c>
      <c r="O20" s="26" t="s">
        <v>200</v>
      </c>
      <c r="P20" s="40">
        <v>34472.9</v>
      </c>
      <c r="Q20" s="40">
        <v>43091.13</v>
      </c>
      <c r="R20" s="23"/>
      <c r="S20" s="23"/>
    </row>
    <row r="21" spans="1:19" ht="45" x14ac:dyDescent="0.25">
      <c r="A21" s="23" t="s">
        <v>16</v>
      </c>
      <c r="B21" s="24" t="s">
        <v>247</v>
      </c>
      <c r="C21" s="24" t="s">
        <v>115</v>
      </c>
      <c r="D21" s="34" t="s">
        <v>116</v>
      </c>
      <c r="E21" s="23" t="s">
        <v>117</v>
      </c>
      <c r="F21" s="25">
        <v>9000</v>
      </c>
      <c r="G21" s="25">
        <v>8880</v>
      </c>
      <c r="H21" s="25">
        <v>2220</v>
      </c>
      <c r="I21" s="25">
        <v>11100</v>
      </c>
      <c r="J21" s="28" t="s">
        <v>307</v>
      </c>
      <c r="K21" s="25"/>
      <c r="L21" s="23" t="s">
        <v>118</v>
      </c>
      <c r="M21" s="23" t="s">
        <v>308</v>
      </c>
      <c r="N21" s="23" t="s">
        <v>344</v>
      </c>
      <c r="O21" s="26" t="s">
        <v>212</v>
      </c>
      <c r="P21" s="40">
        <v>8880</v>
      </c>
      <c r="Q21" s="40">
        <v>11100</v>
      </c>
      <c r="R21" s="23"/>
      <c r="S21" s="23"/>
    </row>
    <row r="22" spans="1:19" ht="45" x14ac:dyDescent="0.25">
      <c r="A22" s="23" t="s">
        <v>17</v>
      </c>
      <c r="B22" s="24" t="s">
        <v>248</v>
      </c>
      <c r="C22" s="24" t="s">
        <v>119</v>
      </c>
      <c r="D22" s="34" t="s">
        <v>120</v>
      </c>
      <c r="E22" s="23" t="s">
        <v>121</v>
      </c>
      <c r="F22" s="2">
        <v>8000</v>
      </c>
      <c r="G22" s="25">
        <v>7900</v>
      </c>
      <c r="H22" s="25">
        <v>1975</v>
      </c>
      <c r="I22" s="25">
        <v>9875</v>
      </c>
      <c r="J22" s="28">
        <v>71320000</v>
      </c>
      <c r="K22" s="25"/>
      <c r="L22" s="23" t="s">
        <v>63</v>
      </c>
      <c r="M22" s="23" t="s">
        <v>309</v>
      </c>
      <c r="N22" s="23" t="s">
        <v>345</v>
      </c>
      <c r="O22" s="26" t="s">
        <v>213</v>
      </c>
      <c r="P22" s="40">
        <v>7900</v>
      </c>
      <c r="Q22" s="40">
        <v>9875</v>
      </c>
      <c r="R22" s="23"/>
      <c r="S22" s="23"/>
    </row>
    <row r="23" spans="1:19" ht="45" x14ac:dyDescent="0.25">
      <c r="A23" s="23" t="s">
        <v>18</v>
      </c>
      <c r="B23" s="24" t="s">
        <v>249</v>
      </c>
      <c r="C23" s="24" t="s">
        <v>122</v>
      </c>
      <c r="D23" s="34" t="s">
        <v>123</v>
      </c>
      <c r="E23" s="23" t="s">
        <v>114</v>
      </c>
      <c r="F23" s="25">
        <v>4450</v>
      </c>
      <c r="G23" s="25">
        <v>4425</v>
      </c>
      <c r="H23" s="25">
        <v>1106.25</v>
      </c>
      <c r="I23" s="25">
        <v>5531.25</v>
      </c>
      <c r="J23" s="28">
        <v>72262000</v>
      </c>
      <c r="K23" s="25"/>
      <c r="L23" s="23" t="s">
        <v>63</v>
      </c>
      <c r="M23" s="23" t="s">
        <v>310</v>
      </c>
      <c r="N23" s="5" t="s">
        <v>346</v>
      </c>
      <c r="O23" s="26" t="s">
        <v>214</v>
      </c>
      <c r="P23" s="40">
        <v>4425</v>
      </c>
      <c r="Q23" s="40">
        <v>5531.25</v>
      </c>
      <c r="R23" s="23"/>
      <c r="S23" s="23"/>
    </row>
    <row r="24" spans="1:19" ht="45" x14ac:dyDescent="0.25">
      <c r="A24" s="23" t="s">
        <v>19</v>
      </c>
      <c r="B24" s="24" t="s">
        <v>250</v>
      </c>
      <c r="C24" s="24" t="s">
        <v>124</v>
      </c>
      <c r="D24" s="34" t="s">
        <v>68</v>
      </c>
      <c r="E24" s="23" t="s">
        <v>125</v>
      </c>
      <c r="F24" s="2">
        <v>3680</v>
      </c>
      <c r="G24" s="25">
        <v>3481.5</v>
      </c>
      <c r="H24" s="25">
        <v>870.38</v>
      </c>
      <c r="I24" s="25">
        <v>4351.88</v>
      </c>
      <c r="J24" s="28">
        <v>30125110</v>
      </c>
      <c r="K24" s="25"/>
      <c r="L24" s="23" t="s">
        <v>63</v>
      </c>
      <c r="M24" s="23" t="s">
        <v>284</v>
      </c>
      <c r="N24" s="5" t="s">
        <v>347</v>
      </c>
      <c r="O24" s="26" t="s">
        <v>215</v>
      </c>
      <c r="P24" s="40">
        <v>2983.8</v>
      </c>
      <c r="Q24" s="40">
        <v>3729.75</v>
      </c>
      <c r="R24" s="23"/>
      <c r="S24" s="23"/>
    </row>
    <row r="25" spans="1:19" ht="75" x14ac:dyDescent="0.25">
      <c r="A25" s="23" t="s">
        <v>20</v>
      </c>
      <c r="B25" s="24" t="s">
        <v>251</v>
      </c>
      <c r="C25" s="24" t="s">
        <v>126</v>
      </c>
      <c r="D25" s="34" t="s">
        <v>127</v>
      </c>
      <c r="E25" s="23" t="s">
        <v>128</v>
      </c>
      <c r="F25" s="25">
        <v>10400</v>
      </c>
      <c r="G25" s="25" t="s">
        <v>129</v>
      </c>
      <c r="H25" s="25">
        <v>0</v>
      </c>
      <c r="I25" s="25" t="s">
        <v>129</v>
      </c>
      <c r="J25" s="28">
        <v>90522400</v>
      </c>
      <c r="K25" s="25"/>
      <c r="L25" s="23" t="s">
        <v>63</v>
      </c>
      <c r="M25" s="23" t="s">
        <v>311</v>
      </c>
      <c r="N25" s="23" t="s">
        <v>348</v>
      </c>
      <c r="O25" s="26"/>
      <c r="P25" s="40"/>
      <c r="Q25" s="40"/>
      <c r="R25" s="23"/>
      <c r="S25" s="23" t="s">
        <v>337</v>
      </c>
    </row>
    <row r="26" spans="1:19" ht="60" x14ac:dyDescent="0.25">
      <c r="A26" s="23" t="s">
        <v>21</v>
      </c>
      <c r="B26" s="24" t="s">
        <v>252</v>
      </c>
      <c r="C26" s="24" t="s">
        <v>130</v>
      </c>
      <c r="D26" s="34" t="s">
        <v>131</v>
      </c>
      <c r="E26" s="25" t="s">
        <v>132</v>
      </c>
      <c r="F26" s="2">
        <v>4000</v>
      </c>
      <c r="G26" s="25">
        <v>3900</v>
      </c>
      <c r="H26" s="25">
        <f>I26-G26</f>
        <v>975</v>
      </c>
      <c r="I26" s="25">
        <v>4875</v>
      </c>
      <c r="J26" s="28" t="s">
        <v>312</v>
      </c>
      <c r="K26" s="25"/>
      <c r="L26" s="23" t="s">
        <v>63</v>
      </c>
      <c r="M26" s="23" t="s">
        <v>313</v>
      </c>
      <c r="N26" s="25" t="s">
        <v>349</v>
      </c>
      <c r="O26" s="26"/>
      <c r="P26" s="40"/>
      <c r="Q26" s="40"/>
      <c r="R26" s="23"/>
      <c r="S26" s="23" t="s">
        <v>337</v>
      </c>
    </row>
    <row r="27" spans="1:19" ht="45" x14ac:dyDescent="0.25">
      <c r="A27" s="23" t="s">
        <v>22</v>
      </c>
      <c r="B27" s="24" t="s">
        <v>253</v>
      </c>
      <c r="C27" s="24" t="s">
        <v>133</v>
      </c>
      <c r="D27" s="34" t="s">
        <v>134</v>
      </c>
      <c r="E27" s="23" t="s">
        <v>135</v>
      </c>
      <c r="F27" s="25">
        <v>10000</v>
      </c>
      <c r="G27" s="25">
        <v>7900</v>
      </c>
      <c r="H27" s="25">
        <v>1975</v>
      </c>
      <c r="I27" s="25">
        <v>9875</v>
      </c>
      <c r="J27" s="28">
        <v>71356400</v>
      </c>
      <c r="K27" s="25"/>
      <c r="L27" s="23" t="s">
        <v>63</v>
      </c>
      <c r="M27" s="23" t="s">
        <v>314</v>
      </c>
      <c r="N27" s="23" t="s">
        <v>350</v>
      </c>
      <c r="O27" s="26" t="s">
        <v>216</v>
      </c>
      <c r="P27" s="40">
        <v>7900</v>
      </c>
      <c r="Q27" s="40">
        <v>9875</v>
      </c>
      <c r="R27" s="23"/>
      <c r="S27" s="23"/>
    </row>
    <row r="28" spans="1:19" ht="45" x14ac:dyDescent="0.25">
      <c r="A28" s="23" t="s">
        <v>23</v>
      </c>
      <c r="B28" s="24" t="s">
        <v>85</v>
      </c>
      <c r="C28" s="24" t="s">
        <v>136</v>
      </c>
      <c r="D28" s="34" t="s">
        <v>137</v>
      </c>
      <c r="E28" s="23" t="s">
        <v>138</v>
      </c>
      <c r="F28" s="25">
        <v>6400</v>
      </c>
      <c r="G28" s="25">
        <v>4778.04</v>
      </c>
      <c r="H28" s="25">
        <v>1194.51</v>
      </c>
      <c r="I28" s="25">
        <v>5972.55</v>
      </c>
      <c r="J28" s="28">
        <v>72261000</v>
      </c>
      <c r="K28" s="25"/>
      <c r="L28" s="23" t="s">
        <v>118</v>
      </c>
      <c r="M28" s="23" t="s">
        <v>315</v>
      </c>
      <c r="N28" s="23" t="s">
        <v>351</v>
      </c>
      <c r="O28" s="26" t="s">
        <v>206</v>
      </c>
      <c r="P28" s="40">
        <v>1990.84</v>
      </c>
      <c r="Q28" s="40">
        <v>2488.5500000000002</v>
      </c>
      <c r="R28" s="23"/>
      <c r="S28" s="23"/>
    </row>
    <row r="29" spans="1:19" ht="45" x14ac:dyDescent="0.25">
      <c r="A29" s="23" t="s">
        <v>24</v>
      </c>
      <c r="B29" s="24" t="s">
        <v>254</v>
      </c>
      <c r="C29" s="24" t="s">
        <v>139</v>
      </c>
      <c r="D29" s="34" t="s">
        <v>140</v>
      </c>
      <c r="E29" s="23" t="s">
        <v>141</v>
      </c>
      <c r="F29" s="25">
        <v>6680</v>
      </c>
      <c r="G29" s="25">
        <v>6676.92</v>
      </c>
      <c r="H29" s="25">
        <v>1669.23</v>
      </c>
      <c r="I29" s="25">
        <v>8346.15</v>
      </c>
      <c r="J29" s="28">
        <v>72262000</v>
      </c>
      <c r="K29" s="25"/>
      <c r="L29" s="23" t="s">
        <v>118</v>
      </c>
      <c r="M29" s="23" t="s">
        <v>316</v>
      </c>
      <c r="N29" s="23" t="s">
        <v>352</v>
      </c>
      <c r="O29" s="26" t="s">
        <v>198</v>
      </c>
      <c r="P29" s="40">
        <v>367.81</v>
      </c>
      <c r="Q29" s="40">
        <v>459.76</v>
      </c>
      <c r="R29" s="23"/>
      <c r="S29" s="23"/>
    </row>
    <row r="30" spans="1:19" ht="45" x14ac:dyDescent="0.25">
      <c r="A30" s="23" t="s">
        <v>25</v>
      </c>
      <c r="B30" s="24" t="s">
        <v>255</v>
      </c>
      <c r="C30" s="24" t="s">
        <v>142</v>
      </c>
      <c r="D30" s="34" t="s">
        <v>143</v>
      </c>
      <c r="E30" s="23" t="s">
        <v>141</v>
      </c>
      <c r="F30" s="25">
        <v>4650</v>
      </c>
      <c r="G30" s="25">
        <v>4649.3999999999996</v>
      </c>
      <c r="H30" s="25">
        <v>1162.3499999999999</v>
      </c>
      <c r="I30" s="25">
        <v>5811.75</v>
      </c>
      <c r="J30" s="28">
        <v>72262000</v>
      </c>
      <c r="K30" s="25"/>
      <c r="L30" s="23" t="s">
        <v>118</v>
      </c>
      <c r="M30" s="23" t="s">
        <v>316</v>
      </c>
      <c r="N30" s="23" t="s">
        <v>352</v>
      </c>
      <c r="O30" s="26"/>
      <c r="P30" s="40"/>
      <c r="Q30" s="40"/>
      <c r="R30" s="23"/>
      <c r="S30" s="23" t="s">
        <v>337</v>
      </c>
    </row>
    <row r="31" spans="1:19" ht="45" x14ac:dyDescent="0.25">
      <c r="A31" s="23" t="s">
        <v>26</v>
      </c>
      <c r="B31" s="24" t="s">
        <v>256</v>
      </c>
      <c r="C31" s="24" t="s">
        <v>144</v>
      </c>
      <c r="D31" s="34" t="s">
        <v>145</v>
      </c>
      <c r="E31" s="23" t="s">
        <v>146</v>
      </c>
      <c r="F31" s="25">
        <v>60000</v>
      </c>
      <c r="G31" s="25">
        <v>47656.1</v>
      </c>
      <c r="H31" s="25">
        <f>I31-G31</f>
        <v>11914.029999999999</v>
      </c>
      <c r="I31" s="25">
        <v>59570.13</v>
      </c>
      <c r="J31" s="28">
        <v>45316000</v>
      </c>
      <c r="K31" s="25"/>
      <c r="L31" s="23" t="s">
        <v>118</v>
      </c>
      <c r="M31" s="23" t="s">
        <v>313</v>
      </c>
      <c r="N31" s="23" t="s">
        <v>353</v>
      </c>
      <c r="O31" s="26"/>
      <c r="P31" s="40"/>
      <c r="Q31" s="40"/>
      <c r="R31" s="23"/>
      <c r="S31" s="23" t="s">
        <v>337</v>
      </c>
    </row>
    <row r="32" spans="1:19" ht="45" x14ac:dyDescent="0.25">
      <c r="A32" s="23" t="s">
        <v>27</v>
      </c>
      <c r="B32" s="24" t="s">
        <v>257</v>
      </c>
      <c r="C32" s="24" t="s">
        <v>147</v>
      </c>
      <c r="D32" s="34" t="s">
        <v>148</v>
      </c>
      <c r="E32" s="23" t="s">
        <v>334</v>
      </c>
      <c r="F32" s="25">
        <v>5600</v>
      </c>
      <c r="G32" s="25">
        <v>3780</v>
      </c>
      <c r="H32" s="2">
        <f>I32-G32</f>
        <v>945</v>
      </c>
      <c r="I32" s="25">
        <v>4725</v>
      </c>
      <c r="J32" s="28" t="s">
        <v>276</v>
      </c>
      <c r="K32" s="25"/>
      <c r="L32" s="23" t="s">
        <v>118</v>
      </c>
      <c r="M32" s="23" t="s">
        <v>317</v>
      </c>
      <c r="N32" s="23" t="s">
        <v>354</v>
      </c>
      <c r="O32" s="26"/>
      <c r="P32" s="40"/>
      <c r="Q32" s="40"/>
      <c r="R32" s="23"/>
      <c r="S32" s="23" t="s">
        <v>337</v>
      </c>
    </row>
    <row r="33" spans="1:19" ht="45" x14ac:dyDescent="0.25">
      <c r="A33" s="23" t="s">
        <v>28</v>
      </c>
      <c r="B33" s="24" t="s">
        <v>258</v>
      </c>
      <c r="C33" s="24" t="s">
        <v>149</v>
      </c>
      <c r="D33" s="34" t="s">
        <v>150</v>
      </c>
      <c r="E33" s="23" t="s">
        <v>334</v>
      </c>
      <c r="F33" s="25">
        <v>4000</v>
      </c>
      <c r="G33" s="25">
        <v>4400</v>
      </c>
      <c r="H33" s="25">
        <v>1100</v>
      </c>
      <c r="I33" s="25">
        <v>5500</v>
      </c>
      <c r="J33" s="28" t="s">
        <v>276</v>
      </c>
      <c r="K33" s="25"/>
      <c r="L33" s="23" t="s">
        <v>118</v>
      </c>
      <c r="M33" s="23" t="s">
        <v>317</v>
      </c>
      <c r="N33" s="23" t="s">
        <v>355</v>
      </c>
      <c r="O33" s="26"/>
      <c r="P33" s="40"/>
      <c r="Q33" s="40"/>
      <c r="R33" s="23"/>
      <c r="S33" s="23" t="s">
        <v>337</v>
      </c>
    </row>
    <row r="34" spans="1:19" ht="75" x14ac:dyDescent="0.25">
      <c r="A34" s="23" t="s">
        <v>29</v>
      </c>
      <c r="B34" s="24" t="s">
        <v>259</v>
      </c>
      <c r="C34" s="24" t="s">
        <v>151</v>
      </c>
      <c r="D34" s="34" t="s">
        <v>152</v>
      </c>
      <c r="E34" s="23" t="s">
        <v>333</v>
      </c>
      <c r="F34" s="2">
        <v>11000</v>
      </c>
      <c r="G34" s="25">
        <v>10750</v>
      </c>
      <c r="H34" s="25">
        <v>2687.5</v>
      </c>
      <c r="I34" s="25">
        <v>13437.5</v>
      </c>
      <c r="J34" s="28" t="s">
        <v>318</v>
      </c>
      <c r="K34" s="25"/>
      <c r="L34" s="23" t="s">
        <v>63</v>
      </c>
      <c r="M34" s="23" t="s">
        <v>319</v>
      </c>
      <c r="N34" s="23" t="s">
        <v>356</v>
      </c>
      <c r="O34" s="26"/>
      <c r="P34" s="40"/>
      <c r="Q34" s="40"/>
      <c r="R34" s="23"/>
      <c r="S34" s="23" t="s">
        <v>337</v>
      </c>
    </row>
    <row r="35" spans="1:19" ht="90" x14ac:dyDescent="0.25">
      <c r="A35" s="23" t="s">
        <v>30</v>
      </c>
      <c r="B35" s="24" t="s">
        <v>92</v>
      </c>
      <c r="C35" s="24" t="s">
        <v>153</v>
      </c>
      <c r="D35" s="34" t="s">
        <v>154</v>
      </c>
      <c r="E35" s="23" t="s">
        <v>155</v>
      </c>
      <c r="F35" s="25">
        <v>5500</v>
      </c>
      <c r="G35" s="25">
        <v>5450</v>
      </c>
      <c r="H35" s="25">
        <v>1362.5</v>
      </c>
      <c r="I35" s="25">
        <v>6812.5</v>
      </c>
      <c r="J35" s="28" t="s">
        <v>318</v>
      </c>
      <c r="K35" s="25"/>
      <c r="L35" s="23" t="s">
        <v>63</v>
      </c>
      <c r="M35" s="23" t="s">
        <v>321</v>
      </c>
      <c r="N35" s="23" t="s">
        <v>357</v>
      </c>
      <c r="O35" s="26" t="s">
        <v>207</v>
      </c>
      <c r="P35" s="40">
        <v>5450</v>
      </c>
      <c r="Q35" s="40">
        <v>6812.5</v>
      </c>
      <c r="R35" s="23"/>
      <c r="S35" s="23"/>
    </row>
    <row r="36" spans="1:19" ht="45" x14ac:dyDescent="0.25">
      <c r="A36" s="23" t="s">
        <v>31</v>
      </c>
      <c r="B36" s="24" t="s">
        <v>260</v>
      </c>
      <c r="C36" s="24" t="s">
        <v>156</v>
      </c>
      <c r="D36" s="37" t="s">
        <v>218</v>
      </c>
      <c r="E36" s="23" t="s">
        <v>157</v>
      </c>
      <c r="F36" s="25">
        <v>5000</v>
      </c>
      <c r="G36" s="25">
        <v>4864.8</v>
      </c>
      <c r="H36" s="25">
        <f>I36-G36</f>
        <v>1216.1999999999998</v>
      </c>
      <c r="I36" s="25">
        <v>6081</v>
      </c>
      <c r="J36" s="28">
        <v>71242000</v>
      </c>
      <c r="K36" s="25"/>
      <c r="L36" s="23" t="s">
        <v>63</v>
      </c>
      <c r="M36" s="23" t="s">
        <v>313</v>
      </c>
      <c r="N36" s="23" t="s">
        <v>358</v>
      </c>
      <c r="O36" s="26" t="s">
        <v>202</v>
      </c>
      <c r="P36" s="40">
        <v>6664.8</v>
      </c>
      <c r="Q36" s="40">
        <v>8331</v>
      </c>
      <c r="R36" s="23"/>
      <c r="S36" s="23"/>
    </row>
    <row r="37" spans="1:19" ht="60" x14ac:dyDescent="0.25">
      <c r="A37" s="23" t="s">
        <v>32</v>
      </c>
      <c r="B37" s="24" t="s">
        <v>261</v>
      </c>
      <c r="C37" s="24" t="s">
        <v>158</v>
      </c>
      <c r="D37" s="34" t="s">
        <v>159</v>
      </c>
      <c r="E37" s="23" t="s">
        <v>162</v>
      </c>
      <c r="F37" s="25">
        <v>54000</v>
      </c>
      <c r="G37" s="25">
        <v>38407.050000000003</v>
      </c>
      <c r="H37" s="25">
        <f>I37-G37</f>
        <v>9601.7599999999948</v>
      </c>
      <c r="I37" s="25">
        <v>48008.81</v>
      </c>
      <c r="J37" s="28">
        <v>45233120</v>
      </c>
      <c r="K37" s="25"/>
      <c r="L37" s="23" t="s">
        <v>63</v>
      </c>
      <c r="M37" s="23" t="s">
        <v>309</v>
      </c>
      <c r="N37" s="23" t="s">
        <v>359</v>
      </c>
      <c r="O37" s="26" t="s">
        <v>206</v>
      </c>
      <c r="P37" s="40">
        <v>18747.71</v>
      </c>
      <c r="Q37" s="40">
        <v>23434.639999999999</v>
      </c>
      <c r="R37" s="23"/>
      <c r="S37" s="23"/>
    </row>
    <row r="38" spans="1:19" ht="45" x14ac:dyDescent="0.25">
      <c r="A38" s="23" t="s">
        <v>33</v>
      </c>
      <c r="B38" s="24" t="s">
        <v>262</v>
      </c>
      <c r="C38" s="24" t="s">
        <v>160</v>
      </c>
      <c r="D38" s="34" t="s">
        <v>161</v>
      </c>
      <c r="E38" s="23" t="s">
        <v>162</v>
      </c>
      <c r="F38" s="25">
        <v>5000</v>
      </c>
      <c r="G38" s="25">
        <v>5920</v>
      </c>
      <c r="H38" s="25">
        <v>1480</v>
      </c>
      <c r="I38" s="25">
        <v>7400</v>
      </c>
      <c r="J38" s="28">
        <v>45233120</v>
      </c>
      <c r="K38" s="25"/>
      <c r="L38" s="23" t="s">
        <v>63</v>
      </c>
      <c r="M38" s="23" t="s">
        <v>309</v>
      </c>
      <c r="N38" s="23" t="s">
        <v>360</v>
      </c>
      <c r="O38" s="26" t="s">
        <v>205</v>
      </c>
      <c r="P38" s="40">
        <v>5920</v>
      </c>
      <c r="Q38" s="40">
        <v>7400</v>
      </c>
      <c r="R38" s="23"/>
      <c r="S38" s="23"/>
    </row>
    <row r="39" spans="1:19" ht="60" x14ac:dyDescent="0.25">
      <c r="A39" s="23" t="s">
        <v>34</v>
      </c>
      <c r="B39" s="24" t="s">
        <v>263</v>
      </c>
      <c r="C39" s="24" t="s">
        <v>163</v>
      </c>
      <c r="D39" s="34" t="s">
        <v>219</v>
      </c>
      <c r="E39" s="23" t="s">
        <v>164</v>
      </c>
      <c r="F39" s="25">
        <v>280000</v>
      </c>
      <c r="G39" s="25">
        <v>170773</v>
      </c>
      <c r="H39" s="25">
        <v>42693.25</v>
      </c>
      <c r="I39" s="25">
        <v>213466.25</v>
      </c>
      <c r="J39" s="28">
        <v>45233120</v>
      </c>
      <c r="K39" s="25" t="s">
        <v>388</v>
      </c>
      <c r="L39" s="23" t="s">
        <v>165</v>
      </c>
      <c r="M39" s="23" t="s">
        <v>317</v>
      </c>
      <c r="N39" s="23" t="s">
        <v>361</v>
      </c>
      <c r="O39" s="26"/>
      <c r="P39" s="40"/>
      <c r="Q39" s="40"/>
      <c r="R39" s="23"/>
      <c r="S39" s="23" t="s">
        <v>337</v>
      </c>
    </row>
    <row r="40" spans="1:19" ht="45" x14ac:dyDescent="0.25">
      <c r="A40" s="23" t="s">
        <v>35</v>
      </c>
      <c r="B40" s="24" t="s">
        <v>264</v>
      </c>
      <c r="C40" s="24" t="s">
        <v>166</v>
      </c>
      <c r="D40" s="34" t="s">
        <v>322</v>
      </c>
      <c r="E40" s="23" t="s">
        <v>167</v>
      </c>
      <c r="F40" s="25">
        <v>4000</v>
      </c>
      <c r="G40" s="25">
        <v>3600</v>
      </c>
      <c r="H40" s="25">
        <v>900</v>
      </c>
      <c r="I40" s="25">
        <v>4500</v>
      </c>
      <c r="J40" s="28">
        <v>37535200</v>
      </c>
      <c r="K40" s="25"/>
      <c r="L40" s="23" t="s">
        <v>63</v>
      </c>
      <c r="M40" s="23" t="s">
        <v>313</v>
      </c>
      <c r="N40" s="23" t="s">
        <v>362</v>
      </c>
      <c r="O40" s="26"/>
      <c r="P40" s="40"/>
      <c r="Q40" s="40"/>
      <c r="R40" s="23"/>
      <c r="S40" s="23" t="s">
        <v>337</v>
      </c>
    </row>
    <row r="41" spans="1:19" ht="45" x14ac:dyDescent="0.25">
      <c r="A41" s="23" t="s">
        <v>36</v>
      </c>
      <c r="B41" s="24" t="s">
        <v>265</v>
      </c>
      <c r="C41" s="24" t="s">
        <v>168</v>
      </c>
      <c r="D41" s="34" t="s">
        <v>169</v>
      </c>
      <c r="E41" s="23" t="s">
        <v>170</v>
      </c>
      <c r="F41" s="25">
        <v>5000</v>
      </c>
      <c r="G41" s="25">
        <v>3700</v>
      </c>
      <c r="H41" s="25">
        <v>925</v>
      </c>
      <c r="I41" s="25">
        <v>4625</v>
      </c>
      <c r="J41" s="28">
        <v>71242000</v>
      </c>
      <c r="K41" s="25"/>
      <c r="L41" s="23" t="s">
        <v>63</v>
      </c>
      <c r="M41" s="23" t="s">
        <v>313</v>
      </c>
      <c r="N41" s="23" t="s">
        <v>363</v>
      </c>
      <c r="O41" s="26"/>
      <c r="P41" s="40"/>
      <c r="Q41" s="40"/>
      <c r="R41" s="23"/>
      <c r="S41" s="23" t="s">
        <v>337</v>
      </c>
    </row>
    <row r="42" spans="1:19" ht="45" x14ac:dyDescent="0.25">
      <c r="A42" s="23" t="s">
        <v>37</v>
      </c>
      <c r="B42" s="24" t="s">
        <v>266</v>
      </c>
      <c r="C42" s="24" t="s">
        <v>171</v>
      </c>
      <c r="D42" s="34" t="s">
        <v>172</v>
      </c>
      <c r="E42" s="23" t="s">
        <v>173</v>
      </c>
      <c r="F42" s="25">
        <v>24000</v>
      </c>
      <c r="G42" s="25">
        <v>23489</v>
      </c>
      <c r="H42" s="25">
        <v>5872.25</v>
      </c>
      <c r="I42" s="25">
        <v>29361.25</v>
      </c>
      <c r="J42" s="28">
        <v>32323500</v>
      </c>
      <c r="K42" s="25"/>
      <c r="L42" s="23" t="s">
        <v>63</v>
      </c>
      <c r="M42" s="23" t="s">
        <v>317</v>
      </c>
      <c r="N42" s="23" t="s">
        <v>364</v>
      </c>
      <c r="O42" s="26" t="s">
        <v>204</v>
      </c>
      <c r="P42" s="40">
        <v>23489</v>
      </c>
      <c r="Q42" s="40">
        <v>29361.25</v>
      </c>
      <c r="R42" s="23"/>
      <c r="S42" s="23"/>
    </row>
    <row r="43" spans="1:19" ht="45" x14ac:dyDescent="0.25">
      <c r="A43" s="23" t="s">
        <v>38</v>
      </c>
      <c r="B43" s="24" t="s">
        <v>267</v>
      </c>
      <c r="C43" s="24" t="s">
        <v>174</v>
      </c>
      <c r="D43" s="34" t="s">
        <v>175</v>
      </c>
      <c r="E43" s="23" t="s">
        <v>176</v>
      </c>
      <c r="F43" s="25">
        <v>3000</v>
      </c>
      <c r="G43" s="25">
        <v>4275</v>
      </c>
      <c r="H43" s="25">
        <v>1068.75</v>
      </c>
      <c r="I43" s="25">
        <v>5343.75</v>
      </c>
      <c r="J43" s="28">
        <v>71247000</v>
      </c>
      <c r="K43" s="25"/>
      <c r="L43" s="23" t="s">
        <v>63</v>
      </c>
      <c r="M43" s="23" t="s">
        <v>323</v>
      </c>
      <c r="N43" s="23" t="s">
        <v>365</v>
      </c>
      <c r="O43" s="26"/>
      <c r="P43" s="40"/>
      <c r="Q43" s="40"/>
      <c r="R43" s="23"/>
      <c r="S43" s="23" t="s">
        <v>337</v>
      </c>
    </row>
    <row r="44" spans="1:19" ht="45" x14ac:dyDescent="0.25">
      <c r="A44" s="23" t="s">
        <v>39</v>
      </c>
      <c r="B44" s="24" t="s">
        <v>268</v>
      </c>
      <c r="C44" s="24" t="s">
        <v>177</v>
      </c>
      <c r="D44" s="34" t="s">
        <v>178</v>
      </c>
      <c r="E44" s="23" t="s">
        <v>176</v>
      </c>
      <c r="F44" s="25">
        <v>24000</v>
      </c>
      <c r="G44" s="25">
        <v>7755</v>
      </c>
      <c r="H44" s="25">
        <v>0</v>
      </c>
      <c r="I44" s="25">
        <v>7755</v>
      </c>
      <c r="J44" s="28" t="s">
        <v>320</v>
      </c>
      <c r="K44" s="25"/>
      <c r="L44" s="23" t="s">
        <v>63</v>
      </c>
      <c r="M44" s="23" t="s">
        <v>324</v>
      </c>
      <c r="N44" s="23" t="s">
        <v>366</v>
      </c>
      <c r="O44" s="26"/>
      <c r="P44" s="40"/>
      <c r="Q44" s="40"/>
      <c r="R44" s="23"/>
      <c r="S44" s="23" t="s">
        <v>337</v>
      </c>
    </row>
    <row r="45" spans="1:19" ht="45" x14ac:dyDescent="0.25">
      <c r="A45" s="23" t="s">
        <v>40</v>
      </c>
      <c r="B45" s="24" t="s">
        <v>269</v>
      </c>
      <c r="C45" s="24" t="s">
        <v>179</v>
      </c>
      <c r="D45" s="34" t="s">
        <v>180</v>
      </c>
      <c r="E45" s="23" t="s">
        <v>181</v>
      </c>
      <c r="F45" s="25">
        <v>30000</v>
      </c>
      <c r="G45" s="25">
        <v>37478.06</v>
      </c>
      <c r="H45" s="25">
        <v>9369.52</v>
      </c>
      <c r="I45" s="25">
        <v>46847.58</v>
      </c>
      <c r="J45" s="28">
        <v>45213311</v>
      </c>
      <c r="K45" s="25"/>
      <c r="L45" s="23" t="s">
        <v>63</v>
      </c>
      <c r="M45" s="23" t="s">
        <v>325</v>
      </c>
      <c r="N45" s="23" t="s">
        <v>367</v>
      </c>
      <c r="O45" s="26"/>
      <c r="P45" s="40"/>
      <c r="Q45" s="40"/>
      <c r="R45" s="23"/>
      <c r="S45" s="23" t="s">
        <v>337</v>
      </c>
    </row>
    <row r="46" spans="1:19" ht="45" x14ac:dyDescent="0.25">
      <c r="A46" s="23" t="s">
        <v>41</v>
      </c>
      <c r="B46" s="24" t="s">
        <v>270</v>
      </c>
      <c r="C46" s="24" t="s">
        <v>182</v>
      </c>
      <c r="D46" s="34" t="s">
        <v>183</v>
      </c>
      <c r="E46" s="23" t="s">
        <v>181</v>
      </c>
      <c r="F46" s="25">
        <v>6000</v>
      </c>
      <c r="G46" s="25">
        <v>5599.44</v>
      </c>
      <c r="H46" s="25">
        <v>1399.86</v>
      </c>
      <c r="I46" s="25">
        <v>6999.3</v>
      </c>
      <c r="J46" s="28">
        <v>71250000</v>
      </c>
      <c r="K46" s="25"/>
      <c r="L46" s="23" t="s">
        <v>63</v>
      </c>
      <c r="M46" s="23" t="s">
        <v>325</v>
      </c>
      <c r="N46" s="23" t="s">
        <v>368</v>
      </c>
      <c r="O46" s="26" t="s">
        <v>203</v>
      </c>
      <c r="P46" s="40">
        <v>5599.44</v>
      </c>
      <c r="Q46" s="40">
        <v>6999.3</v>
      </c>
      <c r="R46" s="23"/>
      <c r="S46" s="23"/>
    </row>
    <row r="47" spans="1:19" ht="51" customHeight="1" x14ac:dyDescent="0.25">
      <c r="A47" s="49" t="s">
        <v>220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1"/>
    </row>
    <row r="48" spans="1:19" ht="45" x14ac:dyDescent="0.25">
      <c r="A48" s="23" t="s">
        <v>42</v>
      </c>
      <c r="B48" s="24" t="s">
        <v>370</v>
      </c>
      <c r="C48" s="21">
        <v>12</v>
      </c>
      <c r="D48" s="33" t="s">
        <v>326</v>
      </c>
      <c r="E48" s="20" t="s">
        <v>335</v>
      </c>
      <c r="F48" s="22">
        <v>5100</v>
      </c>
      <c r="G48" s="22">
        <v>5030</v>
      </c>
      <c r="H48" s="44">
        <f t="shared" ref="H48:H56" si="0">I48-G48</f>
        <v>1257.5</v>
      </c>
      <c r="I48" s="22">
        <v>6287.5</v>
      </c>
      <c r="J48" s="30">
        <v>90510000</v>
      </c>
      <c r="K48" s="22"/>
      <c r="L48" s="23" t="s">
        <v>63</v>
      </c>
      <c r="M48" s="20" t="s">
        <v>297</v>
      </c>
      <c r="N48" s="20" t="s">
        <v>221</v>
      </c>
      <c r="O48" s="20" t="s">
        <v>184</v>
      </c>
      <c r="P48" s="22">
        <v>5030</v>
      </c>
      <c r="Q48" s="44">
        <v>6287.5</v>
      </c>
      <c r="R48" s="20"/>
      <c r="S48" s="23"/>
    </row>
    <row r="49" spans="1:19" ht="45" x14ac:dyDescent="0.25">
      <c r="A49" s="23" t="s">
        <v>43</v>
      </c>
      <c r="B49" s="23" t="s">
        <v>369</v>
      </c>
      <c r="C49" s="23">
        <v>33</v>
      </c>
      <c r="D49" s="34" t="s">
        <v>327</v>
      </c>
      <c r="E49" s="23" t="s">
        <v>336</v>
      </c>
      <c r="F49" s="43">
        <v>2900</v>
      </c>
      <c r="G49" s="25">
        <v>2852.89</v>
      </c>
      <c r="H49" s="44">
        <f t="shared" si="0"/>
        <v>713.22000000000025</v>
      </c>
      <c r="I49" s="25">
        <v>3566.11</v>
      </c>
      <c r="J49" s="28">
        <v>44221100</v>
      </c>
      <c r="K49" s="25"/>
      <c r="L49" s="23" t="s">
        <v>63</v>
      </c>
      <c r="M49" s="23" t="s">
        <v>371</v>
      </c>
      <c r="N49" s="23" t="s">
        <v>222</v>
      </c>
      <c r="O49" s="23" t="s">
        <v>194</v>
      </c>
      <c r="P49" s="25">
        <v>2852.89</v>
      </c>
      <c r="Q49" s="45">
        <v>3566.11</v>
      </c>
      <c r="R49" s="23"/>
      <c r="S49" s="23"/>
    </row>
    <row r="50" spans="1:19" ht="45" x14ac:dyDescent="0.25">
      <c r="A50" s="23" t="s">
        <v>44</v>
      </c>
      <c r="B50" s="23" t="s">
        <v>372</v>
      </c>
      <c r="C50" s="23">
        <v>35</v>
      </c>
      <c r="D50" s="34" t="s">
        <v>328</v>
      </c>
      <c r="E50" s="23" t="s">
        <v>381</v>
      </c>
      <c r="F50" s="25">
        <v>2120</v>
      </c>
      <c r="G50" s="25">
        <v>1620.56</v>
      </c>
      <c r="H50" s="44">
        <f t="shared" si="0"/>
        <v>405.1400000000001</v>
      </c>
      <c r="I50" s="25">
        <v>2025.7</v>
      </c>
      <c r="J50" s="28">
        <v>22211000</v>
      </c>
      <c r="K50" s="25"/>
      <c r="L50" s="23" t="s">
        <v>63</v>
      </c>
      <c r="M50" s="23" t="s">
        <v>284</v>
      </c>
      <c r="N50" s="23" t="s">
        <v>223</v>
      </c>
      <c r="O50" s="23" t="s">
        <v>96</v>
      </c>
      <c r="P50" s="25">
        <v>1620.56</v>
      </c>
      <c r="Q50" s="45">
        <v>2025.7</v>
      </c>
      <c r="R50" s="23"/>
      <c r="S50" s="23"/>
    </row>
    <row r="51" spans="1:19" ht="45" x14ac:dyDescent="0.25">
      <c r="A51" s="23" t="s">
        <v>45</v>
      </c>
      <c r="B51" s="23" t="s">
        <v>238</v>
      </c>
      <c r="C51" s="23">
        <v>38</v>
      </c>
      <c r="D51" s="34" t="s">
        <v>329</v>
      </c>
      <c r="E51" s="23" t="s">
        <v>382</v>
      </c>
      <c r="F51" s="25">
        <v>790</v>
      </c>
      <c r="G51" s="25">
        <v>790</v>
      </c>
      <c r="H51" s="44">
        <f t="shared" si="0"/>
        <v>197.5</v>
      </c>
      <c r="I51" s="25">
        <v>987.5</v>
      </c>
      <c r="J51" s="28">
        <v>71248000</v>
      </c>
      <c r="K51" s="25"/>
      <c r="L51" s="23" t="s">
        <v>63</v>
      </c>
      <c r="M51" s="23" t="s">
        <v>284</v>
      </c>
      <c r="N51" s="23" t="s">
        <v>224</v>
      </c>
      <c r="O51" s="23" t="s">
        <v>194</v>
      </c>
      <c r="P51" s="25">
        <v>790</v>
      </c>
      <c r="Q51" s="45">
        <v>987.5</v>
      </c>
      <c r="R51" s="23"/>
      <c r="S51" s="23"/>
    </row>
    <row r="52" spans="1:19" ht="60" x14ac:dyDescent="0.25">
      <c r="A52" s="23" t="s">
        <v>46</v>
      </c>
      <c r="B52" s="23" t="s">
        <v>373</v>
      </c>
      <c r="C52" s="23">
        <v>56</v>
      </c>
      <c r="D52" s="34" t="s">
        <v>66</v>
      </c>
      <c r="E52" s="23" t="s">
        <v>185</v>
      </c>
      <c r="F52" s="25">
        <v>4160</v>
      </c>
      <c r="G52" s="25">
        <v>4056</v>
      </c>
      <c r="H52" s="44">
        <f t="shared" si="0"/>
        <v>1014</v>
      </c>
      <c r="I52" s="25">
        <v>5070</v>
      </c>
      <c r="J52" s="46">
        <v>30141200</v>
      </c>
      <c r="K52" s="25"/>
      <c r="L52" s="23" t="s">
        <v>63</v>
      </c>
      <c r="M52" s="23" t="s">
        <v>309</v>
      </c>
      <c r="N52" s="23" t="s">
        <v>378</v>
      </c>
      <c r="O52" s="23" t="s">
        <v>195</v>
      </c>
      <c r="P52" s="25">
        <v>4056</v>
      </c>
      <c r="Q52" s="45">
        <v>5070</v>
      </c>
      <c r="R52" s="23"/>
      <c r="S52" s="23"/>
    </row>
    <row r="53" spans="1:19" ht="75" x14ac:dyDescent="0.25">
      <c r="A53" s="23" t="s">
        <v>47</v>
      </c>
      <c r="B53" s="23" t="s">
        <v>375</v>
      </c>
      <c r="C53" s="23">
        <v>73</v>
      </c>
      <c r="D53" s="34" t="s">
        <v>186</v>
      </c>
      <c r="E53" s="23" t="s">
        <v>187</v>
      </c>
      <c r="F53" s="25">
        <v>7000</v>
      </c>
      <c r="G53" s="25">
        <v>5476.18</v>
      </c>
      <c r="H53" s="44">
        <f t="shared" si="0"/>
        <v>1369.04</v>
      </c>
      <c r="I53" s="25">
        <v>6845.22</v>
      </c>
      <c r="J53" s="28">
        <v>71242000</v>
      </c>
      <c r="K53" s="25"/>
      <c r="L53" s="23" t="s">
        <v>63</v>
      </c>
      <c r="M53" s="23" t="s">
        <v>374</v>
      </c>
      <c r="N53" s="23" t="s">
        <v>225</v>
      </c>
      <c r="O53" s="23" t="s">
        <v>188</v>
      </c>
      <c r="P53" s="25">
        <v>5476.18</v>
      </c>
      <c r="Q53" s="45">
        <v>6845.22</v>
      </c>
      <c r="R53" s="23"/>
      <c r="S53" s="23"/>
    </row>
    <row r="54" spans="1:19" ht="45" x14ac:dyDescent="0.25">
      <c r="A54" s="23" t="s">
        <v>48</v>
      </c>
      <c r="B54" s="23" t="s">
        <v>376</v>
      </c>
      <c r="C54" s="23">
        <v>70</v>
      </c>
      <c r="D54" s="34" t="s">
        <v>330</v>
      </c>
      <c r="E54" s="23" t="s">
        <v>189</v>
      </c>
      <c r="F54" s="25">
        <v>3300</v>
      </c>
      <c r="G54" s="25">
        <v>3268</v>
      </c>
      <c r="H54" s="44">
        <f t="shared" si="0"/>
        <v>817</v>
      </c>
      <c r="I54" s="25">
        <v>4085</v>
      </c>
      <c r="J54" s="28">
        <v>39130000</v>
      </c>
      <c r="K54" s="25"/>
      <c r="L54" s="23" t="s">
        <v>63</v>
      </c>
      <c r="M54" s="23" t="s">
        <v>309</v>
      </c>
      <c r="N54" s="23" t="s">
        <v>377</v>
      </c>
      <c r="O54" s="23" t="s">
        <v>196</v>
      </c>
      <c r="P54" s="25">
        <v>3268</v>
      </c>
      <c r="Q54" s="45">
        <v>4085</v>
      </c>
      <c r="R54" s="23"/>
      <c r="S54" s="23"/>
    </row>
    <row r="55" spans="1:19" ht="60" x14ac:dyDescent="0.25">
      <c r="A55" s="23" t="s">
        <v>49</v>
      </c>
      <c r="B55" s="23" t="s">
        <v>373</v>
      </c>
      <c r="C55" s="23">
        <v>97</v>
      </c>
      <c r="D55" s="34" t="s">
        <v>331</v>
      </c>
      <c r="E55" s="23" t="s">
        <v>190</v>
      </c>
      <c r="F55" s="25">
        <v>4160</v>
      </c>
      <c r="G55" s="25">
        <v>639</v>
      </c>
      <c r="H55" s="44">
        <f t="shared" si="0"/>
        <v>159.75</v>
      </c>
      <c r="I55" s="25">
        <v>798.75</v>
      </c>
      <c r="J55" s="46">
        <v>30141200</v>
      </c>
      <c r="K55" s="25"/>
      <c r="L55" s="23" t="s">
        <v>63</v>
      </c>
      <c r="M55" s="23" t="s">
        <v>309</v>
      </c>
      <c r="N55" s="23" t="s">
        <v>378</v>
      </c>
      <c r="O55" s="23" t="s">
        <v>104</v>
      </c>
      <c r="P55" s="25">
        <v>639</v>
      </c>
      <c r="Q55" s="45">
        <v>798.75</v>
      </c>
      <c r="R55" s="23"/>
      <c r="S55" s="23"/>
    </row>
    <row r="56" spans="1:19" ht="45" x14ac:dyDescent="0.25">
      <c r="A56" s="23" t="s">
        <v>50</v>
      </c>
      <c r="B56" s="23" t="s">
        <v>379</v>
      </c>
      <c r="C56" s="23">
        <v>236</v>
      </c>
      <c r="D56" s="34" t="s">
        <v>191</v>
      </c>
      <c r="E56" s="23" t="s">
        <v>192</v>
      </c>
      <c r="F56" s="25">
        <v>4470</v>
      </c>
      <c r="G56" s="25">
        <v>4466</v>
      </c>
      <c r="H56" s="44">
        <f t="shared" si="0"/>
        <v>1116.5</v>
      </c>
      <c r="I56" s="25">
        <v>5582.5</v>
      </c>
      <c r="J56" s="28">
        <v>39290000</v>
      </c>
      <c r="K56" s="25"/>
      <c r="L56" s="23" t="s">
        <v>63</v>
      </c>
      <c r="M56" s="23" t="s">
        <v>380</v>
      </c>
      <c r="N56" s="23" t="s">
        <v>226</v>
      </c>
      <c r="O56" s="23" t="s">
        <v>197</v>
      </c>
      <c r="P56" s="25">
        <v>4466</v>
      </c>
      <c r="Q56" s="45">
        <v>5582.5</v>
      </c>
      <c r="R56" s="23"/>
      <c r="S56" s="23"/>
    </row>
  </sheetData>
  <mergeCells count="3">
    <mergeCell ref="A2:R2"/>
    <mergeCell ref="A47:S47"/>
    <mergeCell ref="A1:S1"/>
  </mergeCells>
  <phoneticPr fontId="3" type="noConversion"/>
  <pageMargins left="0.25" right="0.25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REGISTAR UGOVORA JN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Videc</dc:creator>
  <cp:lastModifiedBy>ivanec microsoft2</cp:lastModifiedBy>
  <cp:lastPrinted>2024-11-06T06:05:44Z</cp:lastPrinted>
  <dcterms:created xsi:type="dcterms:W3CDTF">2019-01-04T06:43:11Z</dcterms:created>
  <dcterms:modified xsi:type="dcterms:W3CDTF">2024-11-15T13:07:35Z</dcterms:modified>
</cp:coreProperties>
</file>