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11020"/>
  </bookViews>
  <sheets>
    <sheet name="List1" sheetId="1" r:id="rId1"/>
  </sheets>
  <definedNames>
    <definedName name="_xlnm.Print_Area" localSheetId="0">List1!$A$1:$I$126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3" i="1"/>
  <c r="D119"/>
  <c r="D120"/>
  <c r="D121"/>
  <c r="D122"/>
  <c r="D118"/>
  <c r="D61"/>
  <c r="D54"/>
  <c r="D56"/>
  <c r="D93"/>
  <c r="D87"/>
  <c r="D84"/>
  <c r="D83"/>
  <c r="D82"/>
  <c r="D81"/>
  <c r="D79"/>
  <c r="D77"/>
  <c r="D73"/>
  <c r="D75"/>
  <c r="D72"/>
  <c r="D69"/>
  <c r="D65"/>
  <c r="D63"/>
  <c r="D58"/>
  <c r="D94"/>
  <c r="D24"/>
  <c r="D15"/>
  <c r="D16"/>
  <c r="D13"/>
  <c r="D22"/>
  <c r="D39"/>
  <c r="D40"/>
  <c r="D44"/>
  <c r="D45"/>
  <c r="D46"/>
  <c r="D47"/>
  <c r="D48"/>
  <c r="D49"/>
  <c r="D50"/>
  <c r="D51"/>
  <c r="D52"/>
  <c r="D53"/>
  <c r="D55"/>
  <c r="D57"/>
  <c r="D59"/>
  <c r="D60"/>
  <c r="D62"/>
  <c r="D64"/>
  <c r="D66"/>
  <c r="D68"/>
  <c r="D70"/>
  <c r="D71"/>
  <c r="D74"/>
  <c r="D76"/>
  <c r="D78"/>
  <c r="D80"/>
  <c r="D85"/>
  <c r="D86"/>
  <c r="D89"/>
  <c r="D91"/>
  <c r="D92"/>
  <c r="D96"/>
  <c r="D97"/>
  <c r="D98"/>
  <c r="D99"/>
  <c r="D100"/>
  <c r="D101"/>
  <c r="D102"/>
  <c r="D103"/>
  <c r="D104"/>
  <c r="D105"/>
  <c r="D106"/>
  <c r="D107"/>
  <c r="D108"/>
  <c r="D110"/>
  <c r="D111"/>
  <c r="D112"/>
  <c r="D113"/>
  <c r="D114"/>
  <c r="D115"/>
  <c r="D116"/>
  <c r="D117"/>
  <c r="D23"/>
  <c r="D32"/>
  <c r="D33"/>
  <c r="D34"/>
  <c r="D35"/>
  <c r="D36"/>
  <c r="D37"/>
  <c r="D38"/>
  <c r="F32"/>
</calcChain>
</file>

<file path=xl/sharedStrings.xml><?xml version="1.0" encoding="utf-8"?>
<sst xmlns="http://schemas.openxmlformats.org/spreadsheetml/2006/main" count="566" uniqueCount="177">
  <si>
    <t>GRAD IVANEC</t>
  </si>
  <si>
    <t>OIB: 84121580205</t>
  </si>
  <si>
    <t>Uređenje i opremanje trim staza</t>
  </si>
  <si>
    <t>Uređenje grada povodom božićnih blagdana</t>
  </si>
  <si>
    <t>Čišćenje kanala i potoka Bistrice</t>
  </si>
  <si>
    <t>Održavanje cesta i javnih površina u gospodarskim zonama</t>
  </si>
  <si>
    <t>Premije osiguranja</t>
  </si>
  <si>
    <t>Sanacija krovišta zgrade u Mirka Maleza 3</t>
  </si>
  <si>
    <t>Društveni domovi - izgradnja</t>
  </si>
  <si>
    <t>Energetska obnova društvenih domova ( Stažnjevec , Ivanečka Željeznica</t>
  </si>
  <si>
    <t xml:space="preserve">Izrada web stranica </t>
  </si>
  <si>
    <t>Nabava i ugradnja pumpe za Spomenik branitelja</t>
  </si>
  <si>
    <t>Izložba Petra Jagetića - stručni postav izložbe</t>
  </si>
  <si>
    <t>Manifestacija - Dani Grada Ivanca</t>
  </si>
  <si>
    <t>Ostale manifestacije</t>
  </si>
  <si>
    <t xml:space="preserve">Usluge tekućeg i investicijskog održavanja stanova u vlasništvu Grada </t>
  </si>
  <si>
    <t>Stručna literatura</t>
  </si>
  <si>
    <t>Usluge fiksne telefonije i interneta</t>
  </si>
  <si>
    <t>Usluge mobilne telefonijr</t>
  </si>
  <si>
    <t>Poštanske usluge</t>
  </si>
  <si>
    <t xml:space="preserve">Službene objave akata u službenim glasilima </t>
  </si>
  <si>
    <t>Odvjetničke usluge</t>
  </si>
  <si>
    <t>Geodetske usluge</t>
  </si>
  <si>
    <t xml:space="preserve">Nabava licenci </t>
  </si>
  <si>
    <t>Uredski namještak</t>
  </si>
  <si>
    <t>Nabava računalne opreme</t>
  </si>
  <si>
    <t>Organizacija Gospodarskog sajma u Ivancu</t>
  </si>
  <si>
    <t>Uređenje Malog Parka u Ivancu - uređenje</t>
  </si>
  <si>
    <t>Prometnice u Zoni C3 u Ivancu - ul. Lj. Gaja i P. Preradovića - izgradnja</t>
  </si>
  <si>
    <t>Autobusna stajališta - izgradnja</t>
  </si>
  <si>
    <t>Odvojak prometnice u stambenoj zoni u Iv. Naselju - gradnja</t>
  </si>
  <si>
    <t>Odvojak prometnice u stambenoj zoni u Iv. Naselju - projektna dokumentacija</t>
  </si>
  <si>
    <t>Uređenje nerazvrstane ceste u Stažnjevcu - Hruškari - gradnja</t>
  </si>
  <si>
    <t>Obnova mostova na nerazvrstanim cestama na potoku Željeznici</t>
  </si>
  <si>
    <t>Sanacija klizišta uz nerazvrstane ceste - sanacija</t>
  </si>
  <si>
    <t>Sanacija klizišta uz nerazvrstane ceste - projektna dokumentacija</t>
  </si>
  <si>
    <t>Javna rasvjeta u područjima povremenog stanovanja-regulacija - gradnja</t>
  </si>
  <si>
    <t>Dječja igrališta - izgradnja</t>
  </si>
  <si>
    <t xml:space="preserve">Prometno rješenje prometa u Ivancu- izrada elaborata </t>
  </si>
  <si>
    <t xml:space="preserve">Projektna dokumentacija - spoj Varaždinska-Jezerski put </t>
  </si>
  <si>
    <t>Kolodvorska ulica u Ivancu- dokumentacija</t>
  </si>
  <si>
    <t>Spuštanje rubnjaka i uređenje pješačkih prijelaza u Ivancu</t>
  </si>
  <si>
    <t>Uređenje prometnice do odlagališta komunalnog otpada Jerovec</t>
  </si>
  <si>
    <t>Izrada elaborata kućnih brojeva</t>
  </si>
  <si>
    <t>Prostorno-planska dokumentacija- izmjena i dopuna PPUG;UPU I DPU Jezera Ivanec</t>
  </si>
  <si>
    <t xml:space="preserve">Provedba akcije "Zelena čistka" </t>
  </si>
  <si>
    <t>Uklanjanje ruševnih zgrada - postupanje po Zakonu o građevinskoj inspekciji</t>
  </si>
  <si>
    <t>Priključenje i  radovi na priključenju i prilagodbi instalacija, na električnu i vodovodbu mrežu D.D. Ivanečka Željeznica</t>
  </si>
  <si>
    <t>Projektna dokumentacija i troškovi legalizacije objekata u vlasništvu Grada</t>
  </si>
  <si>
    <t>Red. broj</t>
  </si>
  <si>
    <t>Predmet nabave</t>
  </si>
  <si>
    <t>Procijenjena vrijednost nabave</t>
  </si>
  <si>
    <t>(iznosi u kunama bez PDV-a)</t>
  </si>
  <si>
    <t>okvirni sporazum</t>
  </si>
  <si>
    <t>početak</t>
  </si>
  <si>
    <t>postupka</t>
  </si>
  <si>
    <t>Planirano trajanje</t>
  </si>
  <si>
    <t>ugovora ili OS</t>
  </si>
  <si>
    <t>Vrsta postupka</t>
  </si>
  <si>
    <t>Ev broj nabave</t>
  </si>
  <si>
    <t>Planirani početak</t>
  </si>
  <si>
    <t>Ugovor</t>
  </si>
  <si>
    <t>Dovršetak gradnje I. faze Muzeja planinarstva</t>
  </si>
  <si>
    <t>Otvoreni postupak</t>
  </si>
  <si>
    <t xml:space="preserve">Ugovor </t>
  </si>
  <si>
    <t>svibanj</t>
  </si>
  <si>
    <t>6 mj</t>
  </si>
  <si>
    <t>lipanj</t>
  </si>
  <si>
    <t>1 g</t>
  </si>
  <si>
    <t>srpanj</t>
  </si>
  <si>
    <t>3 mj</t>
  </si>
  <si>
    <t>Modernizacija nerazvrstanih cesta</t>
  </si>
  <si>
    <t>B ) Nabava usluga i robe od 20.000,00 kuna do 200.000,00 kuna i radova od 20.000,00 do 500.000,00 kuna (sve bez PDV-a) (bagatelna nabava)</t>
  </si>
  <si>
    <t xml:space="preserve">Usluge informiranja televizije </t>
  </si>
  <si>
    <t>Usluge informiranja Radio Ivanec</t>
  </si>
  <si>
    <t>Usluge informiranja - Varaždinske vijesti</t>
  </si>
  <si>
    <t>Ivanečke novine - tisak</t>
  </si>
  <si>
    <t>Tisak promidžbenog materijala</t>
  </si>
  <si>
    <t>Pravilnik o bagatelnoj nabavi</t>
  </si>
  <si>
    <t>A ) Nabava usluga i robe iznad 200.000,00 kuna i radova iznad 500.000,00 kuna (sve bez PDV-a) (Javna nabava)</t>
  </si>
  <si>
    <t>prikupljanje ponuda</t>
  </si>
  <si>
    <t>na poziv</t>
  </si>
  <si>
    <t>-</t>
  </si>
  <si>
    <t>narudžbenica</t>
  </si>
  <si>
    <t>Likovni postav iozložbe</t>
  </si>
  <si>
    <t>Pravilik o bagatel. Nabavi</t>
  </si>
  <si>
    <t>Javna rasvjeta uz ŽC 2085 - Ivanec-Jerovec-projektna dokumentacija</t>
  </si>
  <si>
    <t>Servis i održavanja službenih automobila</t>
  </si>
  <si>
    <t>Usluge javnog bilježnika</t>
  </si>
  <si>
    <t>Usluge održavanja infromatičkog sustava Grada-LC</t>
  </si>
  <si>
    <t xml:space="preserve">usluge održavanja opreme </t>
  </si>
  <si>
    <t>ugovor</t>
  </si>
  <si>
    <t>narudžbenica,ugovor</t>
  </si>
  <si>
    <t>narudžbenica, ugovor</t>
  </si>
  <si>
    <t>narudžbenice</t>
  </si>
  <si>
    <t>siječanj</t>
  </si>
  <si>
    <t>travanj</t>
  </si>
  <si>
    <t>rujan</t>
  </si>
  <si>
    <t>1g</t>
  </si>
  <si>
    <t>2 mj</t>
  </si>
  <si>
    <t>1 mj</t>
  </si>
  <si>
    <t>ožujak</t>
  </si>
  <si>
    <t xml:space="preserve">1 mj </t>
  </si>
  <si>
    <t>veljača</t>
  </si>
  <si>
    <t>studeni</t>
  </si>
  <si>
    <t>kolovoz</t>
  </si>
  <si>
    <t xml:space="preserve">Uređenja groblja </t>
  </si>
  <si>
    <t>Uređenje glavnog gradskog trga-projektna dokumentacija</t>
  </si>
  <si>
    <t>1 g1</t>
  </si>
  <si>
    <t xml:space="preserve"> 1 g</t>
  </si>
  <si>
    <t>Uredski materijal - papir za kopiranje</t>
  </si>
  <si>
    <t>Uredski materijal- ostali sitni uredski materijal</t>
  </si>
  <si>
    <t>nardužbenica</t>
  </si>
  <si>
    <t xml:space="preserve">narudžbenica </t>
  </si>
  <si>
    <t>/BV</t>
  </si>
  <si>
    <t>/MV</t>
  </si>
  <si>
    <t>Ugovor ili OS</t>
  </si>
  <si>
    <t>I. IZMJENE I DOPUNE PLANA NABAVE ZA 2015.</t>
  </si>
  <si>
    <t>Nabava pod rednim brojem 3. briše se. Ista nabava dodaje se pod rednim brojem 67. ovog Plana.</t>
  </si>
  <si>
    <t>Modernizacija nerazvrstanih cesta ( Ivanec, Ivanečki Vrhovec i Lovrečan)</t>
  </si>
  <si>
    <t>Izmjena plana-Uređenje Malog parka u Ivancu</t>
  </si>
  <si>
    <t>6mj</t>
  </si>
  <si>
    <t>Izmjene plana - Dječja igrališta -dovršetak Ivanec. Gradnja Radovan</t>
  </si>
  <si>
    <t>Izmjena plana-Spuštanje rubnjaka i uređenje pješačkih prijelaza u Ivancu</t>
  </si>
  <si>
    <t>ugradnja CMS sistema,programiranje modula i implementacija sustava</t>
  </si>
  <si>
    <t>Prilagodba sustava za prikaz dokumenata</t>
  </si>
  <si>
    <t>Održavanje službenih internetskih stranica Grada</t>
  </si>
  <si>
    <t>Asfaltiranje nogostupa uz ŽUC 2101 Jerovec</t>
  </si>
  <si>
    <t>60 dana</t>
  </si>
  <si>
    <t>Pripremni radovi na izgradnji prometne infrastrukture _P.Preradovića-Gajeva-A.Stepinca</t>
  </si>
  <si>
    <t>IZMJENA PLANA</t>
  </si>
  <si>
    <t>Građevinski radovi dovršteka dijela I faze Muzeja planinarstva</t>
  </si>
  <si>
    <t>IZMJENE PLANA</t>
  </si>
  <si>
    <t>BV-1</t>
  </si>
  <si>
    <t>BV-2</t>
  </si>
  <si>
    <t>BV-3</t>
  </si>
  <si>
    <t>BV-4</t>
  </si>
  <si>
    <t>BV-5</t>
  </si>
  <si>
    <t>BV-6</t>
  </si>
  <si>
    <t>Društveni dom Stažnjevec -građevinski radovi</t>
  </si>
  <si>
    <t>Društveni dom stažnjevec- obrtnički radovi</t>
  </si>
  <si>
    <t>Društveni dom Stažnjevec-stolarski radovi</t>
  </si>
  <si>
    <t>BV-7</t>
  </si>
  <si>
    <t>Društveni dom Ivanečlka Željeznica-građevinsko obrtnički radovi</t>
  </si>
  <si>
    <t>Društveni dom Ivanečka Želejznica- stolarski radovi</t>
  </si>
  <si>
    <t>Društveni dom Ivanečka Želejznica- elektroinstalaterski radovi</t>
  </si>
  <si>
    <t>Društveni dom Ivanečka Želejznica-strojarski radovi</t>
  </si>
  <si>
    <t>Narudžbenica</t>
  </si>
  <si>
    <t>3mj</t>
  </si>
  <si>
    <t>Nabava električne energije</t>
  </si>
  <si>
    <t>75 dana</t>
  </si>
  <si>
    <t>Uređenje glavnog gradskog trga - Idejni projekt</t>
  </si>
  <si>
    <t>Sanacija klizišta uz nerazvrstane ceste - sanacijski program</t>
  </si>
  <si>
    <t>Sanacija klizišta uz nerazvrstane ceste - radovi</t>
  </si>
  <si>
    <t>Javna rasvjeta uz DC 35 Kaniža-Vuglovec - projektna dokumentacija</t>
  </si>
  <si>
    <t>Javna rasvjeta uz DC 35 Kaniža-Vuglovec - gradnja</t>
  </si>
  <si>
    <t>Produžetak javne rasvjete (Lovrečan, Punikve)</t>
  </si>
  <si>
    <r>
      <rPr>
        <sz val="8"/>
        <color rgb="FFFF0000"/>
        <rFont val="Arial"/>
        <family val="2"/>
        <charset val="238"/>
      </rPr>
      <t xml:space="preserve">NOVI PLAN        </t>
    </r>
    <r>
      <rPr>
        <sz val="11"/>
        <color rgb="FFFF0000"/>
        <rFont val="Arial"/>
        <family val="2"/>
        <charset val="238"/>
      </rPr>
      <t>67</t>
    </r>
  </si>
  <si>
    <t>Oborinska odvodnja nerazvrstane ceste Vuglovec-Gečkovec - gradnja</t>
  </si>
  <si>
    <t>sve preko Ivkoma,</t>
  </si>
  <si>
    <r>
      <rPr>
        <sz val="8"/>
        <color rgb="FFFF0000"/>
        <rFont val="Arial"/>
        <family val="2"/>
        <charset val="238"/>
      </rPr>
      <t xml:space="preserve">NOVI PLAN        </t>
    </r>
    <r>
      <rPr>
        <sz val="11"/>
        <color rgb="FFFF0000"/>
        <rFont val="Arial"/>
        <family val="2"/>
        <charset val="238"/>
      </rPr>
      <t>69</t>
    </r>
    <r>
      <rPr>
        <sz val="11"/>
        <color theme="1"/>
        <rFont val="Calibri"/>
        <family val="2"/>
        <charset val="238"/>
        <scheme val="minor"/>
      </rPr>
      <t/>
    </r>
  </si>
  <si>
    <r>
      <rPr>
        <sz val="8"/>
        <color rgb="FFFF0000"/>
        <rFont val="Arial"/>
        <family val="2"/>
        <charset val="238"/>
      </rPr>
      <t xml:space="preserve">NOVI PLAN        </t>
    </r>
    <r>
      <rPr>
        <sz val="11"/>
        <color rgb="FFFF0000"/>
        <rFont val="Arial"/>
        <family val="2"/>
        <charset val="238"/>
      </rPr>
      <t>70</t>
    </r>
    <r>
      <rPr>
        <sz val="11"/>
        <color theme="1"/>
        <rFont val="Calibri"/>
        <family val="2"/>
        <charset val="238"/>
        <scheme val="minor"/>
      </rPr>
      <t/>
    </r>
  </si>
  <si>
    <t>Projektna dokumentacija-Glavni projekt rekonstrukcije NC u Prigorcu</t>
  </si>
  <si>
    <t>Izrada Plana gospodarenja otpadom za 2016.-2023. g.</t>
  </si>
  <si>
    <r>
      <rPr>
        <sz val="8"/>
        <color rgb="FFFF0000"/>
        <rFont val="Arial"/>
        <family val="2"/>
        <charset val="238"/>
      </rPr>
      <t xml:space="preserve">NOVI PLAN        </t>
    </r>
    <r>
      <rPr>
        <sz val="11"/>
        <color rgb="FFFF0000"/>
        <rFont val="Arial"/>
        <family val="2"/>
        <charset val="238"/>
      </rPr>
      <t>71</t>
    </r>
    <r>
      <rPr>
        <sz val="11"/>
        <color theme="1"/>
        <rFont val="Calibri"/>
        <family val="2"/>
        <charset val="238"/>
        <scheme val="minor"/>
      </rPr>
      <t/>
    </r>
  </si>
  <si>
    <t>Prostorno-planska dokumentacija- izmjena i dopuna PPUG;UPU I DPU užeg centra i DPU Jezera Ivanec</t>
  </si>
  <si>
    <t>Izmjena plana 26a</t>
  </si>
  <si>
    <r>
      <rPr>
        <sz val="8"/>
        <color rgb="FFFF0000"/>
        <rFont val="Arial"/>
        <family val="2"/>
        <charset val="238"/>
      </rPr>
      <t xml:space="preserve">NOVI PLAN        </t>
    </r>
    <r>
      <rPr>
        <sz val="11"/>
        <color rgb="FFFF0000"/>
        <rFont val="Arial"/>
        <family val="2"/>
        <charset val="238"/>
      </rPr>
      <t>72</t>
    </r>
    <r>
      <rPr>
        <sz val="11"/>
        <color theme="1"/>
        <rFont val="Calibri"/>
        <family val="2"/>
        <charset val="238"/>
        <scheme val="minor"/>
      </rPr>
      <t/>
    </r>
  </si>
  <si>
    <t>Nogostup uz ŽC 2085 Ivanec-Jerovec pripremni radovi</t>
  </si>
  <si>
    <t>NOVI PLAN</t>
  </si>
  <si>
    <t>/BV-1</t>
  </si>
  <si>
    <t>/BV-2</t>
  </si>
  <si>
    <t>/BV-3</t>
  </si>
  <si>
    <r>
      <rPr>
        <sz val="8"/>
        <color rgb="FFFF0000"/>
        <rFont val="Arial"/>
        <family val="2"/>
        <charset val="238"/>
      </rPr>
      <t xml:space="preserve">NOVI PLAN        </t>
    </r>
    <r>
      <rPr>
        <sz val="11"/>
        <color rgb="FFFF0000"/>
        <rFont val="Arial"/>
        <family val="2"/>
        <charset val="238"/>
      </rPr>
      <t>68</t>
    </r>
    <r>
      <rPr>
        <sz val="11"/>
        <color theme="1"/>
        <rFont val="Calibri"/>
        <family val="2"/>
        <charset val="238"/>
        <scheme val="minor"/>
      </rPr>
      <t/>
    </r>
  </si>
  <si>
    <t>Zakupnine i najamnine</t>
  </si>
  <si>
    <t>58A</t>
  </si>
  <si>
    <t>BV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</si>
</sst>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rgb="FF7F7F7F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.5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4" fontId="2" fillId="0" borderId="0" xfId="0" applyNumberFormat="1" applyFont="1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left" wrapText="1"/>
    </xf>
    <xf numFmtId="4" fontId="2" fillId="0" borderId="0" xfId="0" applyNumberFormat="1" applyFont="1" applyFill="1" applyAlignment="1">
      <alignment wrapText="1"/>
    </xf>
    <xf numFmtId="0" fontId="1" fillId="0" borderId="0" xfId="0" applyFont="1" applyBorder="1"/>
    <xf numFmtId="0" fontId="2" fillId="0" borderId="0" xfId="0" applyFont="1" applyBorder="1"/>
    <xf numFmtId="0" fontId="2" fillId="2" borderId="0" xfId="0" applyFont="1" applyFill="1"/>
    <xf numFmtId="0" fontId="2" fillId="0" borderId="0" xfId="0" applyFont="1" applyBorder="1" applyAlignment="1"/>
    <xf numFmtId="0" fontId="2" fillId="0" borderId="0" xfId="0" applyFont="1" applyAlignment="1"/>
    <xf numFmtId="4" fontId="2" fillId="0" borderId="0" xfId="0" applyNumberFormat="1" applyFont="1" applyAlignment="1"/>
    <xf numFmtId="4" fontId="9" fillId="0" borderId="0" xfId="0" applyNumberFormat="1" applyFont="1" applyAlignment="1">
      <alignment wrapText="1"/>
    </xf>
    <xf numFmtId="0" fontId="7" fillId="3" borderId="0" xfId="0" applyFont="1" applyFill="1" applyAlignment="1">
      <alignment horizontal="left" indent="8"/>
    </xf>
    <xf numFmtId="0" fontId="8" fillId="3" borderId="0" xfId="0" applyFont="1" applyFill="1" applyAlignment="1"/>
    <xf numFmtId="0" fontId="2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vertical="top" wrapText="1"/>
    </xf>
    <xf numFmtId="4" fontId="2" fillId="0" borderId="0" xfId="0" applyNumberFormat="1" applyFont="1"/>
    <xf numFmtId="4" fontId="2" fillId="0" borderId="0" xfId="0" applyNumberFormat="1" applyFont="1" applyBorder="1"/>
    <xf numFmtId="4" fontId="8" fillId="3" borderId="0" xfId="0" applyNumberFormat="1" applyFont="1" applyFill="1" applyAlignment="1"/>
    <xf numFmtId="4" fontId="0" fillId="0" borderId="0" xfId="0" applyNumberFormat="1" applyAlignment="1"/>
    <xf numFmtId="4" fontId="9" fillId="3" borderId="0" xfId="1" applyNumberFormat="1" applyFont="1" applyFill="1" applyBorder="1" applyAlignment="1">
      <alignment vertical="top" wrapText="1"/>
    </xf>
    <xf numFmtId="4" fontId="2" fillId="0" borderId="0" xfId="0" applyNumberFormat="1" applyFont="1" applyAlignment="1">
      <alignment horizontal="right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4" fontId="11" fillId="0" borderId="0" xfId="0" applyNumberFormat="1" applyFont="1" applyAlignment="1">
      <alignment wrapText="1"/>
    </xf>
    <xf numFmtId="0" fontId="12" fillId="0" borderId="0" xfId="0" applyFont="1" applyAlignment="1">
      <alignment wrapText="1"/>
    </xf>
    <xf numFmtId="0" fontId="11" fillId="0" borderId="0" xfId="0" applyFont="1" applyAlignment="1"/>
    <xf numFmtId="4" fontId="11" fillId="0" borderId="0" xfId="0" applyNumberFormat="1" applyFont="1" applyAlignment="1"/>
    <xf numFmtId="0" fontId="13" fillId="0" borderId="0" xfId="0" applyFont="1" applyAlignment="1"/>
    <xf numFmtId="0" fontId="11" fillId="0" borderId="0" xfId="0" applyFont="1"/>
    <xf numFmtId="0" fontId="13" fillId="0" borderId="0" xfId="0" applyFont="1"/>
    <xf numFmtId="0" fontId="14" fillId="0" borderId="0" xfId="0" applyFont="1" applyAlignment="1">
      <alignment wrapText="1"/>
    </xf>
    <xf numFmtId="0" fontId="2" fillId="3" borderId="0" xfId="0" applyFont="1" applyFill="1" applyBorder="1" applyAlignment="1">
      <alignment vertical="top" wrapText="1"/>
    </xf>
    <xf numFmtId="0" fontId="9" fillId="3" borderId="0" xfId="1" applyFont="1" applyFill="1" applyBorder="1" applyAlignment="1">
      <alignment vertical="top" wrapText="1"/>
    </xf>
    <xf numFmtId="0" fontId="2" fillId="0" borderId="0" xfId="0" applyFont="1" applyAlignment="1">
      <alignment horizontal="right" wrapText="1"/>
    </xf>
  </cellXfs>
  <cellStyles count="2">
    <cellStyle name="Obič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tabSelected="1" view="pageBreakPreview" topLeftCell="A98" zoomScaleNormal="100" zoomScaleSheetLayoutView="100" workbookViewId="0">
      <selection activeCell="C108" sqref="C108"/>
    </sheetView>
  </sheetViews>
  <sheetFormatPr defaultColWidth="8.81640625" defaultRowHeight="14"/>
  <cols>
    <col min="1" max="1" width="13.81640625" style="2" customWidth="1"/>
    <col min="2" max="2" width="7.7265625" style="2" customWidth="1"/>
    <col min="3" max="3" width="64.54296875" style="2" customWidth="1"/>
    <col min="4" max="4" width="21.26953125" style="27" customWidth="1"/>
    <col min="5" max="5" width="22.26953125" style="2" customWidth="1"/>
    <col min="6" max="6" width="40.26953125" style="2" customWidth="1"/>
    <col min="7" max="7" width="32" style="2" customWidth="1"/>
    <col min="8" max="8" width="18" style="2" hidden="1" customWidth="1"/>
    <col min="9" max="9" width="20.26953125" style="2" customWidth="1"/>
    <col min="10" max="16384" width="8.81640625" style="2"/>
  </cols>
  <sheetData>
    <row r="1" spans="1:9">
      <c r="A1" s="1" t="s">
        <v>0</v>
      </c>
    </row>
    <row r="2" spans="1:9">
      <c r="A2" s="1" t="s">
        <v>1</v>
      </c>
    </row>
    <row r="3" spans="1:9">
      <c r="A3" s="1"/>
    </row>
    <row r="4" spans="1:9" s="17" customFormat="1">
      <c r="C4" s="17" t="s">
        <v>117</v>
      </c>
      <c r="D4" s="28"/>
      <c r="I4" s="16"/>
    </row>
    <row r="5" spans="1:9">
      <c r="A5" s="1"/>
    </row>
    <row r="6" spans="1:9">
      <c r="A6" s="1"/>
    </row>
    <row r="7" spans="1:9" s="24" customFormat="1" ht="15.5">
      <c r="A7" s="23" t="s">
        <v>79</v>
      </c>
      <c r="D7" s="29"/>
    </row>
    <row r="8" spans="1:9">
      <c r="A8" s="1"/>
    </row>
    <row r="9" spans="1:9" s="6" customFormat="1" ht="14.5">
      <c r="D9" s="30"/>
    </row>
    <row r="10" spans="1:9" s="26" customFormat="1" ht="28">
      <c r="A10" s="44" t="s">
        <v>49</v>
      </c>
      <c r="B10" s="44" t="s">
        <v>59</v>
      </c>
      <c r="C10" s="45" t="s">
        <v>50</v>
      </c>
      <c r="D10" s="31" t="s">
        <v>51</v>
      </c>
      <c r="E10" s="25" t="s">
        <v>51</v>
      </c>
      <c r="F10" s="25" t="s">
        <v>58</v>
      </c>
      <c r="G10" s="25" t="s">
        <v>116</v>
      </c>
      <c r="H10" s="25" t="s">
        <v>60</v>
      </c>
      <c r="I10" s="25" t="s">
        <v>56</v>
      </c>
    </row>
    <row r="11" spans="1:9" s="7" customFormat="1" ht="11.25" hidden="1" customHeight="1">
      <c r="A11" s="44"/>
      <c r="B11" s="44"/>
      <c r="C11" s="45"/>
      <c r="D11" s="31"/>
      <c r="E11" s="8" t="s">
        <v>51</v>
      </c>
      <c r="F11" s="8" t="s">
        <v>58</v>
      </c>
      <c r="G11" s="8" t="s">
        <v>53</v>
      </c>
      <c r="H11" s="8" t="s">
        <v>54</v>
      </c>
      <c r="I11" s="8" t="s">
        <v>56</v>
      </c>
    </row>
    <row r="12" spans="1:9" s="7" customFormat="1" ht="28.5" hidden="1" thickBot="1">
      <c r="A12" s="44"/>
      <c r="B12" s="44"/>
      <c r="C12" s="45"/>
      <c r="D12" s="31"/>
      <c r="E12" s="9" t="s">
        <v>52</v>
      </c>
      <c r="F12" s="10"/>
      <c r="G12" s="11"/>
      <c r="H12" s="12" t="s">
        <v>55</v>
      </c>
      <c r="I12" s="12" t="s">
        <v>57</v>
      </c>
    </row>
    <row r="13" spans="1:9" s="20" customFormat="1">
      <c r="A13" s="19">
        <v>1</v>
      </c>
      <c r="B13" s="19" t="s">
        <v>115</v>
      </c>
      <c r="C13" s="19" t="s">
        <v>62</v>
      </c>
      <c r="D13" s="5">
        <f>E13-(E13*20%)</f>
        <v>1920000</v>
      </c>
      <c r="E13" s="32">
        <v>2400000</v>
      </c>
      <c r="F13" s="20" t="s">
        <v>63</v>
      </c>
      <c r="G13" s="20" t="s">
        <v>64</v>
      </c>
      <c r="H13" s="20" t="s">
        <v>65</v>
      </c>
      <c r="I13" s="20" t="s">
        <v>66</v>
      </c>
    </row>
    <row r="14" spans="1:9" s="20" customFormat="1">
      <c r="A14" s="19" t="s">
        <v>130</v>
      </c>
      <c r="B14" s="19"/>
      <c r="C14" s="19" t="s">
        <v>131</v>
      </c>
      <c r="D14" s="5">
        <v>440000</v>
      </c>
      <c r="E14" s="32"/>
      <c r="F14" s="20" t="s">
        <v>78</v>
      </c>
      <c r="G14" s="20" t="s">
        <v>61</v>
      </c>
      <c r="I14" s="20" t="s">
        <v>70</v>
      </c>
    </row>
    <row r="15" spans="1:9" s="20" customFormat="1">
      <c r="A15" s="20">
        <v>2</v>
      </c>
      <c r="B15" s="20" t="s">
        <v>115</v>
      </c>
      <c r="C15" s="20" t="s">
        <v>149</v>
      </c>
      <c r="D15" s="5">
        <f t="shared" ref="D15:D16" si="0">E15-(E15*20%)</f>
        <v>548000</v>
      </c>
      <c r="E15" s="21">
        <v>685000</v>
      </c>
      <c r="F15" s="20" t="s">
        <v>63</v>
      </c>
      <c r="G15" s="20" t="s">
        <v>61</v>
      </c>
      <c r="H15" s="20" t="s">
        <v>67</v>
      </c>
      <c r="I15" s="20" t="s">
        <v>68</v>
      </c>
    </row>
    <row r="16" spans="1:9" s="20" customFormat="1">
      <c r="A16" s="20">
        <v>3</v>
      </c>
      <c r="B16" s="20" t="s">
        <v>115</v>
      </c>
      <c r="C16" s="20" t="s">
        <v>71</v>
      </c>
      <c r="D16" s="5">
        <f t="shared" si="0"/>
        <v>336000</v>
      </c>
      <c r="E16" s="21">
        <v>420000</v>
      </c>
      <c r="F16" s="20" t="s">
        <v>63</v>
      </c>
      <c r="G16" s="20" t="s">
        <v>61</v>
      </c>
      <c r="H16" s="20" t="s">
        <v>69</v>
      </c>
      <c r="I16" s="20" t="s">
        <v>70</v>
      </c>
    </row>
    <row r="17" spans="1:9" s="6" customFormat="1" ht="14.5">
      <c r="A17" s="6" t="s">
        <v>118</v>
      </c>
      <c r="D17" s="30"/>
    </row>
    <row r="18" spans="1:9" s="6" customFormat="1" ht="14.5">
      <c r="D18" s="30"/>
    </row>
    <row r="19" spans="1:9" s="24" customFormat="1" ht="15.5">
      <c r="A19" s="23" t="s">
        <v>72</v>
      </c>
      <c r="D19" s="29"/>
    </row>
    <row r="20" spans="1:9" s="6" customFormat="1" ht="14.5">
      <c r="D20" s="30"/>
    </row>
    <row r="21" spans="1:9" s="3" customFormat="1">
      <c r="B21" s="4"/>
      <c r="D21" s="5"/>
      <c r="E21" s="5"/>
    </row>
    <row r="22" spans="1:9" s="3" customFormat="1">
      <c r="A22" s="3">
        <v>4</v>
      </c>
      <c r="B22" s="4" t="s">
        <v>114</v>
      </c>
      <c r="C22" s="3" t="s">
        <v>7</v>
      </c>
      <c r="D22" s="5">
        <f t="shared" ref="D22:D119" si="1">E22-(E22*20%)</f>
        <v>176000</v>
      </c>
      <c r="E22" s="5">
        <v>220000</v>
      </c>
      <c r="F22" s="3" t="s">
        <v>78</v>
      </c>
      <c r="G22" s="3" t="s">
        <v>91</v>
      </c>
      <c r="H22" s="3" t="s">
        <v>96</v>
      </c>
      <c r="I22" s="3" t="s">
        <v>99</v>
      </c>
    </row>
    <row r="23" spans="1:9" s="3" customFormat="1">
      <c r="A23" s="3">
        <v>5</v>
      </c>
      <c r="B23" s="4" t="s">
        <v>114</v>
      </c>
      <c r="C23" s="3" t="s">
        <v>8</v>
      </c>
      <c r="D23" s="5">
        <f t="shared" si="1"/>
        <v>160000</v>
      </c>
      <c r="E23" s="5">
        <v>200000</v>
      </c>
      <c r="F23" s="3" t="s">
        <v>78</v>
      </c>
      <c r="G23" s="3" t="s">
        <v>91</v>
      </c>
      <c r="H23" s="3" t="s">
        <v>97</v>
      </c>
      <c r="I23" s="3" t="s">
        <v>66</v>
      </c>
    </row>
    <row r="24" spans="1:9" s="3" customFormat="1" ht="28">
      <c r="A24" s="3">
        <v>6</v>
      </c>
      <c r="B24" s="4" t="s">
        <v>114</v>
      </c>
      <c r="C24" s="3" t="s">
        <v>9</v>
      </c>
      <c r="D24" s="5">
        <f t="shared" ref="D24" si="2">E24-(E24*20%)</f>
        <v>120000</v>
      </c>
      <c r="E24" s="5">
        <v>150000</v>
      </c>
      <c r="F24" s="3" t="s">
        <v>78</v>
      </c>
      <c r="G24" s="3" t="s">
        <v>91</v>
      </c>
      <c r="H24" s="3" t="s">
        <v>65</v>
      </c>
      <c r="I24" s="3" t="s">
        <v>70</v>
      </c>
    </row>
    <row r="25" spans="1:9" s="34" customFormat="1">
      <c r="A25" s="37" t="s">
        <v>132</v>
      </c>
      <c r="B25" s="35" t="s">
        <v>133</v>
      </c>
      <c r="C25" s="34" t="s">
        <v>139</v>
      </c>
      <c r="D25" s="36">
        <v>198787.89</v>
      </c>
      <c r="E25" s="36"/>
      <c r="F25" s="34" t="s">
        <v>78</v>
      </c>
      <c r="G25" s="34" t="s">
        <v>91</v>
      </c>
      <c r="I25" s="34" t="s">
        <v>70</v>
      </c>
    </row>
    <row r="26" spans="1:9" s="34" customFormat="1">
      <c r="A26" s="37" t="s">
        <v>132</v>
      </c>
      <c r="B26" s="35" t="s">
        <v>134</v>
      </c>
      <c r="C26" s="34" t="s">
        <v>140</v>
      </c>
      <c r="D26" s="36">
        <v>45188</v>
      </c>
      <c r="E26" s="36"/>
      <c r="F26" s="34" t="s">
        <v>78</v>
      </c>
      <c r="G26" s="34" t="s">
        <v>91</v>
      </c>
      <c r="I26" s="34" t="s">
        <v>70</v>
      </c>
    </row>
    <row r="27" spans="1:9" s="34" customFormat="1">
      <c r="A27" s="37" t="s">
        <v>132</v>
      </c>
      <c r="B27" s="35" t="s">
        <v>135</v>
      </c>
      <c r="C27" s="34" t="s">
        <v>141</v>
      </c>
      <c r="D27" s="36">
        <v>39574.51</v>
      </c>
      <c r="E27" s="36"/>
      <c r="F27" s="34" t="s">
        <v>78</v>
      </c>
      <c r="G27" s="34" t="s">
        <v>91</v>
      </c>
      <c r="I27" s="34" t="s">
        <v>70</v>
      </c>
    </row>
    <row r="28" spans="1:9" s="34" customFormat="1">
      <c r="A28" s="37" t="s">
        <v>132</v>
      </c>
      <c r="B28" s="35" t="s">
        <v>136</v>
      </c>
      <c r="C28" s="34" t="s">
        <v>143</v>
      </c>
      <c r="D28" s="36">
        <v>118297.04</v>
      </c>
      <c r="E28" s="36"/>
      <c r="F28" s="34" t="s">
        <v>78</v>
      </c>
      <c r="G28" s="34" t="s">
        <v>91</v>
      </c>
      <c r="I28" s="34" t="s">
        <v>148</v>
      </c>
    </row>
    <row r="29" spans="1:9" s="34" customFormat="1">
      <c r="A29" s="37" t="s">
        <v>132</v>
      </c>
      <c r="B29" s="35" t="s">
        <v>137</v>
      </c>
      <c r="C29" s="34" t="s">
        <v>144</v>
      </c>
      <c r="D29" s="36">
        <v>17830</v>
      </c>
      <c r="E29" s="36"/>
      <c r="F29" s="34" t="s">
        <v>78</v>
      </c>
      <c r="G29" s="34" t="s">
        <v>91</v>
      </c>
      <c r="I29" s="34" t="s">
        <v>70</v>
      </c>
    </row>
    <row r="30" spans="1:9" s="34" customFormat="1">
      <c r="A30" s="37" t="s">
        <v>132</v>
      </c>
      <c r="B30" s="35" t="s">
        <v>138</v>
      </c>
      <c r="C30" s="34" t="s">
        <v>145</v>
      </c>
      <c r="D30" s="36">
        <v>39292.86</v>
      </c>
      <c r="E30" s="36"/>
      <c r="F30" s="34" t="s">
        <v>78</v>
      </c>
      <c r="G30" s="34" t="s">
        <v>91</v>
      </c>
      <c r="I30" s="34" t="s">
        <v>70</v>
      </c>
    </row>
    <row r="31" spans="1:9" s="34" customFormat="1">
      <c r="A31" s="37" t="s">
        <v>132</v>
      </c>
      <c r="B31" s="35" t="s">
        <v>142</v>
      </c>
      <c r="C31" s="34" t="s">
        <v>146</v>
      </c>
      <c r="D31" s="36">
        <v>60160.86</v>
      </c>
      <c r="E31" s="36"/>
      <c r="F31" s="34" t="s">
        <v>78</v>
      </c>
      <c r="G31" s="34" t="s">
        <v>91</v>
      </c>
      <c r="I31" s="34" t="s">
        <v>70</v>
      </c>
    </row>
    <row r="32" spans="1:9" s="3" customFormat="1" ht="0.75" customHeight="1">
      <c r="A32" s="3">
        <v>7</v>
      </c>
      <c r="B32" s="4"/>
      <c r="D32" s="5">
        <f t="shared" si="1"/>
        <v>0</v>
      </c>
      <c r="E32" s="5"/>
      <c r="F32" s="3" t="str">
        <f>+F33</f>
        <v>Pravilnik o bagatelnoj nabavi</v>
      </c>
      <c r="G32" s="3" t="s">
        <v>83</v>
      </c>
      <c r="I32" s="3" t="s">
        <v>70</v>
      </c>
    </row>
    <row r="33" spans="1:9" s="3" customFormat="1" ht="32.25" customHeight="1">
      <c r="A33" s="3">
        <v>8</v>
      </c>
      <c r="B33" s="4" t="s">
        <v>114</v>
      </c>
      <c r="C33" s="3" t="s">
        <v>47</v>
      </c>
      <c r="D33" s="5">
        <f t="shared" si="1"/>
        <v>40000</v>
      </c>
      <c r="E33" s="5">
        <v>50000</v>
      </c>
      <c r="F33" s="3" t="s">
        <v>78</v>
      </c>
      <c r="G33" s="3" t="s">
        <v>83</v>
      </c>
      <c r="H33" s="3" t="s">
        <v>65</v>
      </c>
      <c r="I33" s="3" t="s">
        <v>70</v>
      </c>
    </row>
    <row r="34" spans="1:9" s="3" customFormat="1" ht="26.25" customHeight="1">
      <c r="A34" s="3">
        <v>9</v>
      </c>
      <c r="B34" s="4" t="s">
        <v>114</v>
      </c>
      <c r="C34" s="3" t="s">
        <v>48</v>
      </c>
      <c r="D34" s="5">
        <f t="shared" si="1"/>
        <v>48000</v>
      </c>
      <c r="E34" s="5">
        <v>60000</v>
      </c>
      <c r="F34" s="3" t="s">
        <v>78</v>
      </c>
      <c r="G34" s="3" t="s">
        <v>91</v>
      </c>
      <c r="H34" s="3" t="s">
        <v>95</v>
      </c>
      <c r="I34" s="3" t="s">
        <v>98</v>
      </c>
    </row>
    <row r="35" spans="1:9" s="13" customFormat="1">
      <c r="A35" s="13">
        <v>10</v>
      </c>
      <c r="B35" s="14" t="s">
        <v>114</v>
      </c>
      <c r="C35" s="13" t="s">
        <v>73</v>
      </c>
      <c r="D35" s="5">
        <f t="shared" si="1"/>
        <v>38012</v>
      </c>
      <c r="E35" s="15">
        <v>47515</v>
      </c>
      <c r="F35" s="13" t="s">
        <v>78</v>
      </c>
      <c r="G35" s="13" t="s">
        <v>91</v>
      </c>
      <c r="H35" s="13" t="s">
        <v>95</v>
      </c>
      <c r="I35" s="13" t="s">
        <v>98</v>
      </c>
    </row>
    <row r="36" spans="1:9" s="13" customFormat="1">
      <c r="A36" s="13">
        <v>11</v>
      </c>
      <c r="B36" s="14" t="s">
        <v>114</v>
      </c>
      <c r="C36" s="13" t="s">
        <v>74</v>
      </c>
      <c r="D36" s="5">
        <f t="shared" si="1"/>
        <v>20000</v>
      </c>
      <c r="E36" s="15">
        <v>25000</v>
      </c>
      <c r="F36" s="13" t="s">
        <v>78</v>
      </c>
      <c r="G36" s="13" t="s">
        <v>91</v>
      </c>
      <c r="H36" s="13" t="s">
        <v>95</v>
      </c>
      <c r="I36" s="13" t="s">
        <v>68</v>
      </c>
    </row>
    <row r="37" spans="1:9" s="13" customFormat="1">
      <c r="A37" s="13">
        <v>12</v>
      </c>
      <c r="B37" s="14" t="s">
        <v>114</v>
      </c>
      <c r="C37" s="13" t="s">
        <v>75</v>
      </c>
      <c r="D37" s="5">
        <f t="shared" si="1"/>
        <v>22000</v>
      </c>
      <c r="E37" s="15">
        <v>27500</v>
      </c>
      <c r="F37" s="13" t="s">
        <v>78</v>
      </c>
      <c r="G37" s="13" t="s">
        <v>91</v>
      </c>
      <c r="H37" s="13" t="s">
        <v>95</v>
      </c>
      <c r="I37" s="13" t="s">
        <v>68</v>
      </c>
    </row>
    <row r="38" spans="1:9" s="13" customFormat="1">
      <c r="A38" s="13">
        <v>13</v>
      </c>
      <c r="B38" s="14" t="s">
        <v>114</v>
      </c>
      <c r="C38" s="13" t="s">
        <v>76</v>
      </c>
      <c r="D38" s="5">
        <f t="shared" si="1"/>
        <v>61600</v>
      </c>
      <c r="E38" s="15">
        <v>77000</v>
      </c>
      <c r="F38" s="13" t="s">
        <v>78</v>
      </c>
      <c r="G38" s="13" t="s">
        <v>83</v>
      </c>
      <c r="H38" s="13" t="s">
        <v>95</v>
      </c>
      <c r="I38" s="13" t="s">
        <v>98</v>
      </c>
    </row>
    <row r="39" spans="1:9" s="13" customFormat="1">
      <c r="A39" s="13">
        <v>14</v>
      </c>
      <c r="B39" s="14" t="s">
        <v>114</v>
      </c>
      <c r="C39" s="13" t="s">
        <v>77</v>
      </c>
      <c r="D39" s="5">
        <f t="shared" si="1"/>
        <v>31200</v>
      </c>
      <c r="E39" s="15">
        <v>39000</v>
      </c>
      <c r="F39" s="13" t="s">
        <v>78</v>
      </c>
      <c r="G39" s="13" t="s">
        <v>83</v>
      </c>
      <c r="H39" s="13" t="s">
        <v>65</v>
      </c>
      <c r="I39" s="13" t="s">
        <v>100</v>
      </c>
    </row>
    <row r="40" spans="1:9" s="3" customFormat="1">
      <c r="A40" s="3">
        <v>15</v>
      </c>
      <c r="B40" s="4" t="s">
        <v>114</v>
      </c>
      <c r="C40" s="3" t="s">
        <v>10</v>
      </c>
      <c r="D40" s="5">
        <f t="shared" si="1"/>
        <v>26000</v>
      </c>
      <c r="E40" s="5">
        <v>32500</v>
      </c>
      <c r="F40" s="3" t="s">
        <v>78</v>
      </c>
      <c r="G40" s="3" t="s">
        <v>83</v>
      </c>
      <c r="H40" s="3" t="s">
        <v>95</v>
      </c>
      <c r="I40" s="3" t="s">
        <v>68</v>
      </c>
    </row>
    <row r="41" spans="1:9" s="34" customFormat="1" ht="11.25" customHeight="1">
      <c r="A41" s="37" t="s">
        <v>169</v>
      </c>
      <c r="B41" s="35" t="s">
        <v>170</v>
      </c>
      <c r="C41" s="34" t="s">
        <v>124</v>
      </c>
      <c r="D41" s="36">
        <v>19200</v>
      </c>
      <c r="E41" s="36"/>
      <c r="F41" s="34" t="s">
        <v>147</v>
      </c>
    </row>
    <row r="42" spans="1:9" s="34" customFormat="1">
      <c r="A42" s="37" t="s">
        <v>169</v>
      </c>
      <c r="B42" s="35" t="s">
        <v>171</v>
      </c>
      <c r="C42" s="34" t="s">
        <v>125</v>
      </c>
      <c r="D42" s="36">
        <v>6200</v>
      </c>
      <c r="E42" s="36"/>
      <c r="F42" s="34" t="s">
        <v>147</v>
      </c>
    </row>
    <row r="43" spans="1:9" s="34" customFormat="1">
      <c r="A43" s="37" t="s">
        <v>169</v>
      </c>
      <c r="B43" s="35" t="s">
        <v>172</v>
      </c>
      <c r="C43" s="34" t="s">
        <v>126</v>
      </c>
      <c r="D43" s="36">
        <v>25000</v>
      </c>
      <c r="E43" s="36"/>
      <c r="F43" s="34" t="s">
        <v>78</v>
      </c>
      <c r="G43" s="34" t="s">
        <v>61</v>
      </c>
    </row>
    <row r="44" spans="1:9" s="3" customFormat="1">
      <c r="A44" s="3">
        <v>16</v>
      </c>
      <c r="B44" s="4" t="s">
        <v>114</v>
      </c>
      <c r="C44" s="3" t="s">
        <v>11</v>
      </c>
      <c r="D44" s="5">
        <f t="shared" si="1"/>
        <v>20000</v>
      </c>
      <c r="E44" s="5">
        <v>25000</v>
      </c>
      <c r="F44" s="3" t="s">
        <v>83</v>
      </c>
      <c r="G44" s="3" t="s">
        <v>83</v>
      </c>
      <c r="H44" s="3" t="s">
        <v>101</v>
      </c>
      <c r="I44" s="3" t="s">
        <v>102</v>
      </c>
    </row>
    <row r="45" spans="1:9" s="3" customFormat="1">
      <c r="A45" s="3">
        <v>17</v>
      </c>
      <c r="B45" s="4" t="s">
        <v>114</v>
      </c>
      <c r="C45" s="3" t="s">
        <v>12</v>
      </c>
      <c r="D45" s="5">
        <f t="shared" si="1"/>
        <v>8000</v>
      </c>
      <c r="E45" s="5">
        <v>10000</v>
      </c>
      <c r="F45" s="3" t="s">
        <v>85</v>
      </c>
      <c r="G45" s="3" t="s">
        <v>91</v>
      </c>
      <c r="H45" s="3" t="s">
        <v>103</v>
      </c>
      <c r="I45" s="3" t="s">
        <v>70</v>
      </c>
    </row>
    <row r="46" spans="1:9" s="3" customFormat="1">
      <c r="A46" s="3">
        <v>18</v>
      </c>
      <c r="B46" s="4" t="s">
        <v>114</v>
      </c>
      <c r="C46" s="3" t="s">
        <v>84</v>
      </c>
      <c r="D46" s="5">
        <f t="shared" si="1"/>
        <v>16000</v>
      </c>
      <c r="E46" s="5">
        <v>20000</v>
      </c>
      <c r="F46" s="3" t="s">
        <v>85</v>
      </c>
      <c r="G46" s="3" t="s">
        <v>91</v>
      </c>
      <c r="H46" s="3" t="s">
        <v>67</v>
      </c>
      <c r="I46" s="3" t="s">
        <v>66</v>
      </c>
    </row>
    <row r="47" spans="1:9" s="3" customFormat="1">
      <c r="A47" s="3">
        <v>19</v>
      </c>
      <c r="B47" s="4" t="s">
        <v>114</v>
      </c>
      <c r="C47" s="3" t="s">
        <v>13</v>
      </c>
      <c r="D47" s="5">
        <f t="shared" si="1"/>
        <v>160000</v>
      </c>
      <c r="E47" s="5">
        <v>200000</v>
      </c>
      <c r="F47" s="3" t="s">
        <v>80</v>
      </c>
      <c r="G47" s="3" t="s">
        <v>92</v>
      </c>
      <c r="H47" s="3" t="s">
        <v>65</v>
      </c>
      <c r="I47" s="3" t="s">
        <v>100</v>
      </c>
    </row>
    <row r="48" spans="1:9" s="3" customFormat="1">
      <c r="A48" s="3">
        <v>20</v>
      </c>
      <c r="B48" s="4" t="s">
        <v>114</v>
      </c>
      <c r="C48" s="3" t="s">
        <v>14</v>
      </c>
      <c r="D48" s="5">
        <f t="shared" si="1"/>
        <v>56000</v>
      </c>
      <c r="E48" s="5">
        <v>70000</v>
      </c>
      <c r="F48" s="3" t="s">
        <v>80</v>
      </c>
      <c r="G48" s="3" t="s">
        <v>93</v>
      </c>
      <c r="H48" s="3" t="s">
        <v>95</v>
      </c>
      <c r="I48" s="3" t="s">
        <v>68</v>
      </c>
    </row>
    <row r="49" spans="1:9" s="3" customFormat="1">
      <c r="A49" s="3">
        <v>21</v>
      </c>
      <c r="B49" s="4" t="s">
        <v>114</v>
      </c>
      <c r="C49" s="3" t="s">
        <v>2</v>
      </c>
      <c r="D49" s="5">
        <f t="shared" si="1"/>
        <v>80000</v>
      </c>
      <c r="E49" s="5">
        <v>100000</v>
      </c>
      <c r="F49" s="3" t="s">
        <v>78</v>
      </c>
      <c r="G49" s="3" t="s">
        <v>91</v>
      </c>
      <c r="H49" s="3" t="s">
        <v>69</v>
      </c>
      <c r="I49" s="3" t="s">
        <v>70</v>
      </c>
    </row>
    <row r="50" spans="1:9" s="3" customFormat="1">
      <c r="A50" s="3">
        <v>22</v>
      </c>
      <c r="B50" s="4" t="s">
        <v>114</v>
      </c>
      <c r="C50" s="3" t="s">
        <v>3</v>
      </c>
      <c r="D50" s="5">
        <f t="shared" si="1"/>
        <v>56000</v>
      </c>
      <c r="E50" s="5">
        <v>70000</v>
      </c>
      <c r="F50" s="3" t="s">
        <v>78</v>
      </c>
      <c r="G50" s="3" t="s">
        <v>83</v>
      </c>
      <c r="H50" s="3" t="s">
        <v>104</v>
      </c>
      <c r="I50" s="3" t="s">
        <v>100</v>
      </c>
    </row>
    <row r="51" spans="1:9" s="3" customFormat="1">
      <c r="A51" s="3">
        <v>23</v>
      </c>
      <c r="B51" s="4" t="s">
        <v>114</v>
      </c>
      <c r="C51" s="3" t="s">
        <v>4</v>
      </c>
      <c r="D51" s="5">
        <f t="shared" si="1"/>
        <v>20000</v>
      </c>
      <c r="E51" s="5">
        <v>25000</v>
      </c>
      <c r="F51" s="3" t="s">
        <v>78</v>
      </c>
      <c r="G51" s="3" t="s">
        <v>94</v>
      </c>
      <c r="H51" s="3" t="s">
        <v>96</v>
      </c>
      <c r="I51" s="3" t="s">
        <v>100</v>
      </c>
    </row>
    <row r="52" spans="1:9" s="3" customFormat="1">
      <c r="A52" s="3">
        <v>24</v>
      </c>
      <c r="B52" s="4" t="s">
        <v>114</v>
      </c>
      <c r="C52" s="3" t="s">
        <v>5</v>
      </c>
      <c r="D52" s="5">
        <f t="shared" si="1"/>
        <v>20000</v>
      </c>
      <c r="E52" s="5">
        <v>25000</v>
      </c>
      <c r="F52" s="3" t="s">
        <v>81</v>
      </c>
      <c r="G52" s="3" t="s">
        <v>83</v>
      </c>
      <c r="H52" s="3" t="s">
        <v>65</v>
      </c>
      <c r="I52" s="3" t="s">
        <v>66</v>
      </c>
    </row>
    <row r="53" spans="1:9" s="3" customFormat="1" ht="15.75" customHeight="1">
      <c r="A53" s="3">
        <v>25</v>
      </c>
      <c r="B53" s="4" t="s">
        <v>114</v>
      </c>
      <c r="C53" s="3" t="s">
        <v>37</v>
      </c>
      <c r="D53" s="5">
        <f t="shared" si="1"/>
        <v>120000</v>
      </c>
      <c r="E53" s="5">
        <v>150000</v>
      </c>
      <c r="F53" s="3" t="s">
        <v>78</v>
      </c>
      <c r="G53" s="3" t="s">
        <v>91</v>
      </c>
      <c r="H53" s="3" t="s">
        <v>67</v>
      </c>
      <c r="I53" s="3" t="s">
        <v>70</v>
      </c>
    </row>
    <row r="54" spans="1:9" s="3" customFormat="1" ht="15.75" customHeight="1">
      <c r="A54" s="37" t="s">
        <v>132</v>
      </c>
      <c r="B54" s="35"/>
      <c r="C54" s="34" t="s">
        <v>122</v>
      </c>
      <c r="D54" s="36">
        <f t="shared" si="1"/>
        <v>118400</v>
      </c>
      <c r="E54" s="36">
        <v>148000</v>
      </c>
      <c r="F54" s="3" t="s">
        <v>78</v>
      </c>
      <c r="G54" s="3" t="s">
        <v>91</v>
      </c>
      <c r="I54" s="3" t="s">
        <v>121</v>
      </c>
    </row>
    <row r="55" spans="1:9" s="3" customFormat="1" ht="30" customHeight="1">
      <c r="A55" s="3">
        <v>26</v>
      </c>
      <c r="B55" s="4" t="s">
        <v>114</v>
      </c>
      <c r="C55" s="3" t="s">
        <v>28</v>
      </c>
      <c r="D55" s="5">
        <f t="shared" si="1"/>
        <v>220000</v>
      </c>
      <c r="E55" s="5">
        <v>275000</v>
      </c>
      <c r="F55" s="3" t="s">
        <v>78</v>
      </c>
      <c r="G55" s="3" t="s">
        <v>91</v>
      </c>
      <c r="H55" s="3" t="s">
        <v>67</v>
      </c>
      <c r="I55" s="3" t="s">
        <v>70</v>
      </c>
    </row>
    <row r="56" spans="1:9" s="3" customFormat="1" ht="27.75" customHeight="1">
      <c r="A56" s="43" t="s">
        <v>166</v>
      </c>
      <c r="B56" s="35" t="s">
        <v>114</v>
      </c>
      <c r="C56" s="34" t="s">
        <v>129</v>
      </c>
      <c r="D56" s="36">
        <f t="shared" si="1"/>
        <v>116800</v>
      </c>
      <c r="E56" s="36">
        <v>146000</v>
      </c>
      <c r="F56" s="3" t="s">
        <v>78</v>
      </c>
      <c r="G56" s="3" t="s">
        <v>91</v>
      </c>
      <c r="I56" s="3" t="s">
        <v>128</v>
      </c>
    </row>
    <row r="57" spans="1:9" s="3" customFormat="1" ht="17.25" customHeight="1">
      <c r="A57" s="3">
        <v>27</v>
      </c>
      <c r="B57" s="4" t="s">
        <v>114</v>
      </c>
      <c r="C57" s="3" t="s">
        <v>38</v>
      </c>
      <c r="D57" s="5">
        <f t="shared" si="1"/>
        <v>60000</v>
      </c>
      <c r="E57" s="5">
        <v>75000</v>
      </c>
      <c r="F57" s="3" t="s">
        <v>78</v>
      </c>
      <c r="G57" s="3" t="s">
        <v>91</v>
      </c>
      <c r="H57" s="3" t="s">
        <v>101</v>
      </c>
      <c r="I57" s="3" t="s">
        <v>66</v>
      </c>
    </row>
    <row r="58" spans="1:9" s="3" customFormat="1" ht="17.25" customHeight="1">
      <c r="A58" s="37" t="s">
        <v>132</v>
      </c>
      <c r="B58" s="35"/>
      <c r="C58" s="34" t="s">
        <v>38</v>
      </c>
      <c r="D58" s="36">
        <f t="shared" si="1"/>
        <v>32000</v>
      </c>
      <c r="E58" s="36">
        <v>40000</v>
      </c>
    </row>
    <row r="59" spans="1:9" s="3" customFormat="1" ht="15" customHeight="1">
      <c r="A59" s="3">
        <v>28</v>
      </c>
      <c r="B59" s="4" t="s">
        <v>114</v>
      </c>
      <c r="C59" s="3" t="s">
        <v>29</v>
      </c>
      <c r="D59" s="5">
        <f t="shared" si="1"/>
        <v>44000</v>
      </c>
      <c r="E59" s="5">
        <v>55000</v>
      </c>
      <c r="F59" s="3" t="s">
        <v>78</v>
      </c>
      <c r="G59" s="3" t="s">
        <v>91</v>
      </c>
      <c r="H59" s="3" t="s">
        <v>101</v>
      </c>
      <c r="I59" s="3" t="s">
        <v>70</v>
      </c>
    </row>
    <row r="60" spans="1:9" s="3" customFormat="1" ht="13.5" customHeight="1">
      <c r="A60" s="3">
        <v>29</v>
      </c>
      <c r="B60" s="4" t="s">
        <v>114</v>
      </c>
      <c r="C60" s="3" t="s">
        <v>39</v>
      </c>
      <c r="D60" s="5">
        <f t="shared" si="1"/>
        <v>24000</v>
      </c>
      <c r="E60" s="5">
        <v>30000</v>
      </c>
      <c r="F60" s="3" t="s">
        <v>78</v>
      </c>
      <c r="G60" s="3" t="s">
        <v>91</v>
      </c>
      <c r="H60" s="3" t="s">
        <v>101</v>
      </c>
      <c r="I60" s="3" t="s">
        <v>70</v>
      </c>
    </row>
    <row r="61" spans="1:9" s="34" customFormat="1" ht="13.5" customHeight="1">
      <c r="A61" s="37" t="s">
        <v>132</v>
      </c>
      <c r="B61" s="35"/>
      <c r="D61" s="36">
        <f t="shared" si="1"/>
        <v>0</v>
      </c>
      <c r="E61" s="36">
        <v>0</v>
      </c>
    </row>
    <row r="62" spans="1:9" s="3" customFormat="1" ht="15" customHeight="1">
      <c r="A62" s="3">
        <v>30</v>
      </c>
      <c r="B62" s="4" t="s">
        <v>114</v>
      </c>
      <c r="C62" s="3" t="s">
        <v>30</v>
      </c>
      <c r="D62" s="5">
        <f t="shared" si="1"/>
        <v>20000</v>
      </c>
      <c r="E62" s="5">
        <v>25000</v>
      </c>
      <c r="F62" s="3" t="s">
        <v>80</v>
      </c>
      <c r="G62" s="3" t="s">
        <v>83</v>
      </c>
      <c r="H62" s="3" t="s">
        <v>65</v>
      </c>
      <c r="I62" s="3" t="s">
        <v>99</v>
      </c>
    </row>
    <row r="63" spans="1:9" s="3" customFormat="1" ht="15" customHeight="1">
      <c r="A63" s="37" t="s">
        <v>132</v>
      </c>
      <c r="B63" s="35"/>
      <c r="C63" s="34" t="s">
        <v>30</v>
      </c>
      <c r="D63" s="36">
        <f t="shared" si="1"/>
        <v>24000</v>
      </c>
      <c r="E63" s="36">
        <v>30000</v>
      </c>
    </row>
    <row r="64" spans="1:9" s="3" customFormat="1" ht="31.5" customHeight="1">
      <c r="A64" s="3">
        <v>31</v>
      </c>
      <c r="B64" s="4" t="s">
        <v>114</v>
      </c>
      <c r="C64" s="3" t="s">
        <v>31</v>
      </c>
      <c r="D64" s="5">
        <f t="shared" si="1"/>
        <v>20000</v>
      </c>
      <c r="E64" s="5">
        <v>25000</v>
      </c>
      <c r="F64" s="3" t="s">
        <v>80</v>
      </c>
      <c r="G64" s="3" t="s">
        <v>83</v>
      </c>
      <c r="H64" s="3" t="s">
        <v>101</v>
      </c>
      <c r="I64" s="3" t="s">
        <v>99</v>
      </c>
    </row>
    <row r="65" spans="1:9" s="34" customFormat="1" ht="25" customHeight="1">
      <c r="A65" s="37" t="s">
        <v>132</v>
      </c>
      <c r="B65" s="35"/>
      <c r="D65" s="36">
        <f t="shared" si="1"/>
        <v>0</v>
      </c>
      <c r="E65" s="36">
        <v>0</v>
      </c>
    </row>
    <row r="66" spans="1:9" s="3" customFormat="1" ht="15.75" customHeight="1">
      <c r="A66" s="3">
        <v>32</v>
      </c>
      <c r="B66" s="4" t="s">
        <v>114</v>
      </c>
      <c r="C66" s="3" t="s">
        <v>32</v>
      </c>
      <c r="D66" s="5">
        <f t="shared" si="1"/>
        <v>41280</v>
      </c>
      <c r="E66" s="5">
        <v>51600</v>
      </c>
      <c r="F66" s="3" t="s">
        <v>78</v>
      </c>
      <c r="G66" s="3" t="s">
        <v>91</v>
      </c>
      <c r="H66" s="3" t="s">
        <v>97</v>
      </c>
      <c r="I66" s="3" t="s">
        <v>70</v>
      </c>
    </row>
    <row r="67" spans="1:9" s="3" customFormat="1" ht="21" customHeight="1">
      <c r="A67" s="33" t="s">
        <v>132</v>
      </c>
      <c r="B67" s="4"/>
      <c r="C67" s="34"/>
      <c r="D67" s="36">
        <v>113200</v>
      </c>
      <c r="E67" s="36">
        <v>141500</v>
      </c>
      <c r="F67" s="3" t="s">
        <v>78</v>
      </c>
      <c r="G67" s="3" t="s">
        <v>91</v>
      </c>
      <c r="I67" s="3" t="s">
        <v>150</v>
      </c>
    </row>
    <row r="68" spans="1:9" s="3" customFormat="1" ht="15.75" customHeight="1">
      <c r="A68" s="3">
        <v>33</v>
      </c>
      <c r="B68" s="4" t="s">
        <v>114</v>
      </c>
      <c r="C68" s="3" t="s">
        <v>40</v>
      </c>
      <c r="D68" s="5">
        <f t="shared" si="1"/>
        <v>32000</v>
      </c>
      <c r="E68" s="5">
        <v>40000</v>
      </c>
      <c r="F68" s="3" t="s">
        <v>78</v>
      </c>
      <c r="G68" s="3" t="s">
        <v>91</v>
      </c>
      <c r="H68" s="3" t="s">
        <v>67</v>
      </c>
      <c r="I68" s="3" t="s">
        <v>99</v>
      </c>
    </row>
    <row r="69" spans="1:9" s="3" customFormat="1" ht="15.75" customHeight="1">
      <c r="A69" s="37" t="s">
        <v>132</v>
      </c>
      <c r="B69" s="4"/>
      <c r="D69" s="36">
        <f t="shared" si="1"/>
        <v>28000</v>
      </c>
      <c r="E69" s="36">
        <v>35000</v>
      </c>
    </row>
    <row r="70" spans="1:9" s="3" customFormat="1" ht="16.5" customHeight="1">
      <c r="A70" s="3">
        <v>34</v>
      </c>
      <c r="B70" s="4" t="s">
        <v>114</v>
      </c>
      <c r="C70" s="3" t="s">
        <v>33</v>
      </c>
      <c r="D70" s="5">
        <f t="shared" si="1"/>
        <v>80000</v>
      </c>
      <c r="E70" s="5">
        <v>100000</v>
      </c>
      <c r="F70" s="3" t="s">
        <v>78</v>
      </c>
      <c r="G70" s="3" t="s">
        <v>91</v>
      </c>
      <c r="H70" s="3" t="s">
        <v>105</v>
      </c>
      <c r="I70" s="3" t="s">
        <v>70</v>
      </c>
    </row>
    <row r="71" spans="1:9" s="3" customFormat="1" ht="17.25" customHeight="1">
      <c r="A71" s="3">
        <v>35</v>
      </c>
      <c r="B71" s="4" t="s">
        <v>114</v>
      </c>
      <c r="C71" s="3" t="s">
        <v>34</v>
      </c>
      <c r="D71" s="5">
        <f t="shared" si="1"/>
        <v>176000</v>
      </c>
      <c r="E71" s="5">
        <v>220000</v>
      </c>
      <c r="F71" s="3" t="s">
        <v>78</v>
      </c>
      <c r="G71" s="3" t="s">
        <v>91</v>
      </c>
      <c r="H71" s="3" t="s">
        <v>95</v>
      </c>
      <c r="I71" s="3" t="s">
        <v>68</v>
      </c>
    </row>
    <row r="72" spans="1:9" s="3" customFormat="1" ht="17.25" customHeight="1">
      <c r="A72" s="37" t="s">
        <v>132</v>
      </c>
      <c r="B72" s="35"/>
      <c r="C72" s="34" t="s">
        <v>153</v>
      </c>
      <c r="D72" s="36">
        <f t="shared" si="1"/>
        <v>20000</v>
      </c>
      <c r="E72" s="36">
        <v>25000</v>
      </c>
    </row>
    <row r="73" spans="1:9" s="3" customFormat="1" ht="17.25" customHeight="1">
      <c r="A73" s="37" t="s">
        <v>132</v>
      </c>
      <c r="B73" s="35"/>
      <c r="C73" s="34" t="s">
        <v>152</v>
      </c>
      <c r="D73" s="36">
        <f t="shared" si="1"/>
        <v>36000</v>
      </c>
      <c r="E73" s="36">
        <v>45000</v>
      </c>
    </row>
    <row r="74" spans="1:9" s="3" customFormat="1" ht="28.5" customHeight="1">
      <c r="A74" s="3">
        <v>36</v>
      </c>
      <c r="B74" s="4" t="s">
        <v>114</v>
      </c>
      <c r="C74" s="3" t="s">
        <v>35</v>
      </c>
      <c r="D74" s="5">
        <f t="shared" si="1"/>
        <v>24000</v>
      </c>
      <c r="E74" s="5">
        <v>30000</v>
      </c>
      <c r="F74" s="3" t="s">
        <v>78</v>
      </c>
      <c r="G74" s="3" t="s">
        <v>91</v>
      </c>
      <c r="H74" s="3" t="s">
        <v>95</v>
      </c>
      <c r="I74" s="3" t="s">
        <v>66</v>
      </c>
    </row>
    <row r="75" spans="1:9" s="3" customFormat="1" ht="15" customHeight="1">
      <c r="A75" s="37" t="s">
        <v>132</v>
      </c>
      <c r="B75" s="35"/>
      <c r="C75" s="34"/>
      <c r="D75" s="36">
        <f t="shared" si="1"/>
        <v>4000</v>
      </c>
      <c r="E75" s="36">
        <v>5000</v>
      </c>
    </row>
    <row r="76" spans="1:9" s="3" customFormat="1" ht="15.75" customHeight="1">
      <c r="A76" s="3">
        <v>37</v>
      </c>
      <c r="B76" s="4" t="s">
        <v>114</v>
      </c>
      <c r="C76" s="3" t="s">
        <v>41</v>
      </c>
      <c r="D76" s="5">
        <f t="shared" si="1"/>
        <v>24000</v>
      </c>
      <c r="E76" s="5">
        <v>30000</v>
      </c>
      <c r="F76" s="3" t="s">
        <v>78</v>
      </c>
      <c r="G76" s="3" t="s">
        <v>91</v>
      </c>
      <c r="H76" s="3" t="s">
        <v>96</v>
      </c>
      <c r="I76" s="3" t="s">
        <v>70</v>
      </c>
    </row>
    <row r="77" spans="1:9" s="34" customFormat="1" ht="28.5" customHeight="1">
      <c r="A77" s="37" t="s">
        <v>132</v>
      </c>
      <c r="B77" s="35"/>
      <c r="C77" s="34" t="s">
        <v>123</v>
      </c>
      <c r="D77" s="36">
        <f t="shared" si="1"/>
        <v>48000</v>
      </c>
      <c r="E77" s="36">
        <v>60000</v>
      </c>
      <c r="F77" s="34" t="s">
        <v>78</v>
      </c>
      <c r="G77" s="34" t="s">
        <v>91</v>
      </c>
      <c r="I77" s="34" t="s">
        <v>121</v>
      </c>
    </row>
    <row r="78" spans="1:9" ht="26.25" customHeight="1">
      <c r="A78" s="3">
        <v>38</v>
      </c>
      <c r="B78" s="4" t="s">
        <v>114</v>
      </c>
      <c r="C78" s="3" t="s">
        <v>36</v>
      </c>
      <c r="D78" s="5">
        <f t="shared" si="1"/>
        <v>40000</v>
      </c>
      <c r="E78" s="5">
        <v>50000</v>
      </c>
      <c r="F78" s="2" t="s">
        <v>78</v>
      </c>
      <c r="G78" s="2" t="s">
        <v>83</v>
      </c>
      <c r="H78" s="2" t="s">
        <v>65</v>
      </c>
      <c r="I78" s="2" t="s">
        <v>100</v>
      </c>
    </row>
    <row r="79" spans="1:9" ht="17.25" customHeight="1">
      <c r="A79" s="37" t="s">
        <v>132</v>
      </c>
      <c r="B79" s="35"/>
      <c r="C79" s="34"/>
      <c r="D79" s="36">
        <f t="shared" ref="D79" si="3">E79-(E79*20%)</f>
        <v>0</v>
      </c>
      <c r="E79" s="36">
        <v>0</v>
      </c>
    </row>
    <row r="80" spans="1:9" ht="13.5" customHeight="1">
      <c r="A80" s="2">
        <v>39</v>
      </c>
      <c r="B80" s="4" t="s">
        <v>114</v>
      </c>
      <c r="C80" s="3" t="s">
        <v>86</v>
      </c>
      <c r="D80" s="5">
        <f t="shared" si="1"/>
        <v>32000</v>
      </c>
      <c r="E80" s="5">
        <v>40000</v>
      </c>
      <c r="F80" s="2" t="s">
        <v>78</v>
      </c>
      <c r="G80" s="2" t="s">
        <v>91</v>
      </c>
      <c r="H80" s="2" t="s">
        <v>95</v>
      </c>
      <c r="I80" s="2" t="s">
        <v>99</v>
      </c>
    </row>
    <row r="81" spans="1:9">
      <c r="A81" s="37" t="s">
        <v>132</v>
      </c>
      <c r="B81" s="35"/>
      <c r="C81" s="34"/>
      <c r="D81" s="36">
        <f t="shared" ref="D81:D82" si="4">E81-(E81*20%)</f>
        <v>0</v>
      </c>
      <c r="E81" s="36">
        <v>0</v>
      </c>
    </row>
    <row r="82" spans="1:9" ht="16.5" customHeight="1">
      <c r="A82" s="37" t="s">
        <v>132</v>
      </c>
      <c r="B82" s="35" t="s">
        <v>133</v>
      </c>
      <c r="C82" s="34" t="s">
        <v>154</v>
      </c>
      <c r="D82" s="36">
        <f t="shared" si="4"/>
        <v>800</v>
      </c>
      <c r="E82" s="36">
        <v>1000</v>
      </c>
    </row>
    <row r="83" spans="1:9">
      <c r="A83" s="37" t="s">
        <v>132</v>
      </c>
      <c r="B83" s="35" t="s">
        <v>134</v>
      </c>
      <c r="C83" s="34" t="s">
        <v>155</v>
      </c>
      <c r="D83" s="36">
        <f t="shared" ref="D83" si="5">E83-(E83*20%)</f>
        <v>87200</v>
      </c>
      <c r="E83" s="36">
        <v>109000</v>
      </c>
    </row>
    <row r="84" spans="1:9">
      <c r="A84" s="37" t="s">
        <v>132</v>
      </c>
      <c r="B84" s="35" t="s">
        <v>135</v>
      </c>
      <c r="C84" s="34" t="s">
        <v>156</v>
      </c>
      <c r="D84" s="36">
        <f t="shared" ref="D84" si="6">E84-(E84*20%)</f>
        <v>20000</v>
      </c>
      <c r="E84" s="36">
        <v>25000</v>
      </c>
    </row>
    <row r="85" spans="1:9" s="3" customFormat="1">
      <c r="A85" s="3">
        <v>40</v>
      </c>
      <c r="B85" s="4" t="s">
        <v>114</v>
      </c>
      <c r="C85" s="3" t="s">
        <v>106</v>
      </c>
      <c r="D85" s="5">
        <f t="shared" si="1"/>
        <v>120000</v>
      </c>
      <c r="E85" s="5">
        <v>150000</v>
      </c>
      <c r="F85" s="3" t="s">
        <v>78</v>
      </c>
      <c r="G85" s="3" t="s">
        <v>91</v>
      </c>
      <c r="H85" s="3" t="s">
        <v>67</v>
      </c>
      <c r="I85" s="3" t="s">
        <v>68</v>
      </c>
    </row>
    <row r="86" spans="1:9">
      <c r="A86" s="3">
        <v>41</v>
      </c>
      <c r="B86" s="4" t="s">
        <v>114</v>
      </c>
      <c r="C86" s="3" t="s">
        <v>27</v>
      </c>
      <c r="D86" s="5">
        <f t="shared" si="1"/>
        <v>24000</v>
      </c>
      <c r="E86" s="5">
        <v>30000</v>
      </c>
      <c r="F86" s="3" t="s">
        <v>78</v>
      </c>
      <c r="G86" s="2" t="s">
        <v>91</v>
      </c>
      <c r="H86" s="2" t="s">
        <v>97</v>
      </c>
      <c r="I86" s="2" t="s">
        <v>70</v>
      </c>
    </row>
    <row r="87" spans="1:9">
      <c r="A87" s="3"/>
      <c r="B87" s="4"/>
      <c r="C87" s="3" t="s">
        <v>120</v>
      </c>
      <c r="D87" s="5">
        <f t="shared" si="1"/>
        <v>71600</v>
      </c>
      <c r="E87" s="5">
        <v>89500</v>
      </c>
      <c r="F87" s="3" t="s">
        <v>78</v>
      </c>
      <c r="G87" s="2" t="s">
        <v>91</v>
      </c>
      <c r="I87" s="2" t="s">
        <v>121</v>
      </c>
    </row>
    <row r="88" spans="1:9">
      <c r="A88" s="3"/>
      <c r="B88" s="4"/>
      <c r="C88" s="3"/>
      <c r="D88" s="5"/>
      <c r="E88" s="5"/>
      <c r="F88" s="3"/>
    </row>
    <row r="89" spans="1:9">
      <c r="A89" s="3">
        <v>42</v>
      </c>
      <c r="B89" s="4" t="s">
        <v>114</v>
      </c>
      <c r="C89" s="3" t="s">
        <v>107</v>
      </c>
      <c r="D89" s="5">
        <f t="shared" si="1"/>
        <v>32000</v>
      </c>
      <c r="E89" s="5">
        <v>40000</v>
      </c>
      <c r="F89" s="2" t="s">
        <v>78</v>
      </c>
      <c r="G89" s="2" t="s">
        <v>83</v>
      </c>
      <c r="H89" s="2" t="s">
        <v>96</v>
      </c>
      <c r="I89" s="2" t="s">
        <v>66</v>
      </c>
    </row>
    <row r="90" spans="1:9">
      <c r="A90" s="33" t="s">
        <v>130</v>
      </c>
      <c r="B90" s="4"/>
      <c r="C90" s="3" t="s">
        <v>151</v>
      </c>
      <c r="D90" s="5">
        <v>80000</v>
      </c>
      <c r="E90" s="5">
        <v>100000</v>
      </c>
      <c r="F90" s="2" t="s">
        <v>78</v>
      </c>
      <c r="G90" s="2" t="s">
        <v>91</v>
      </c>
      <c r="I90" s="2" t="s">
        <v>128</v>
      </c>
    </row>
    <row r="91" spans="1:9" s="3" customFormat="1">
      <c r="A91" s="3">
        <v>43</v>
      </c>
      <c r="B91" s="4" t="s">
        <v>114</v>
      </c>
      <c r="C91" s="3" t="s">
        <v>42</v>
      </c>
      <c r="D91" s="5">
        <f t="shared" si="1"/>
        <v>192000</v>
      </c>
      <c r="E91" s="5">
        <v>240000</v>
      </c>
      <c r="F91" s="3" t="s">
        <v>78</v>
      </c>
      <c r="G91" s="3" t="s">
        <v>91</v>
      </c>
      <c r="H91" s="3" t="s">
        <v>97</v>
      </c>
      <c r="I91" s="3" t="s">
        <v>66</v>
      </c>
    </row>
    <row r="92" spans="1:9" s="3" customFormat="1">
      <c r="A92" s="3">
        <v>44</v>
      </c>
      <c r="B92" s="4" t="s">
        <v>114</v>
      </c>
      <c r="C92" s="3" t="s">
        <v>43</v>
      </c>
      <c r="D92" s="5">
        <f t="shared" si="1"/>
        <v>24000</v>
      </c>
      <c r="E92" s="5">
        <v>30000</v>
      </c>
      <c r="F92" s="3" t="s">
        <v>78</v>
      </c>
      <c r="G92" s="3" t="s">
        <v>83</v>
      </c>
      <c r="H92" s="3" t="s">
        <v>69</v>
      </c>
      <c r="I92" s="3" t="s">
        <v>70</v>
      </c>
    </row>
    <row r="93" spans="1:9" s="3" customFormat="1">
      <c r="A93" s="37" t="s">
        <v>130</v>
      </c>
      <c r="B93" s="35"/>
      <c r="C93" s="34"/>
      <c r="D93" s="36">
        <f t="shared" ref="D93" si="7">E93-(E93*20%)</f>
        <v>0</v>
      </c>
      <c r="E93" s="36">
        <v>0</v>
      </c>
    </row>
    <row r="94" spans="1:9" s="3" customFormat="1" ht="28">
      <c r="A94" s="3">
        <v>45</v>
      </c>
      <c r="B94" s="4" t="s">
        <v>114</v>
      </c>
      <c r="C94" s="3" t="s">
        <v>44</v>
      </c>
      <c r="D94" s="5">
        <f t="shared" si="1"/>
        <v>24000</v>
      </c>
      <c r="E94" s="5">
        <v>30000</v>
      </c>
      <c r="F94" s="3" t="s">
        <v>78</v>
      </c>
      <c r="G94" s="3" t="s">
        <v>91</v>
      </c>
      <c r="H94" s="3" t="s">
        <v>67</v>
      </c>
      <c r="I94" s="3" t="s">
        <v>70</v>
      </c>
    </row>
    <row r="95" spans="1:9" s="3" customFormat="1" ht="28">
      <c r="A95" s="37" t="s">
        <v>130</v>
      </c>
      <c r="B95" s="35"/>
      <c r="C95" s="34" t="s">
        <v>165</v>
      </c>
      <c r="D95" s="36">
        <v>72000</v>
      </c>
      <c r="E95" s="36">
        <v>90000</v>
      </c>
      <c r="F95" s="3" t="s">
        <v>78</v>
      </c>
    </row>
    <row r="96" spans="1:9" s="3" customFormat="1">
      <c r="A96" s="3">
        <v>46</v>
      </c>
      <c r="B96" s="4" t="s">
        <v>114</v>
      </c>
      <c r="C96" s="3" t="s">
        <v>45</v>
      </c>
      <c r="D96" s="5">
        <f t="shared" si="1"/>
        <v>20000</v>
      </c>
      <c r="E96" s="5">
        <v>25000</v>
      </c>
      <c r="F96" s="3" t="s">
        <v>83</v>
      </c>
      <c r="G96" s="3" t="s">
        <v>94</v>
      </c>
      <c r="H96" s="3" t="s">
        <v>96</v>
      </c>
      <c r="I96" s="3" t="s">
        <v>100</v>
      </c>
    </row>
    <row r="97" spans="1:9" s="3" customFormat="1" ht="28">
      <c r="A97" s="3">
        <v>47</v>
      </c>
      <c r="B97" s="4" t="s">
        <v>114</v>
      </c>
      <c r="C97" s="3" t="s">
        <v>46</v>
      </c>
      <c r="D97" s="5">
        <f t="shared" si="1"/>
        <v>40000</v>
      </c>
      <c r="E97" s="5">
        <v>50000</v>
      </c>
      <c r="F97" s="3" t="s">
        <v>78</v>
      </c>
      <c r="G97" s="3" t="s">
        <v>94</v>
      </c>
      <c r="H97" s="3" t="s">
        <v>95</v>
      </c>
      <c r="I97" s="3" t="s">
        <v>68</v>
      </c>
    </row>
    <row r="98" spans="1:9" s="3" customFormat="1">
      <c r="A98" s="3">
        <v>48</v>
      </c>
      <c r="B98" s="4" t="s">
        <v>114</v>
      </c>
      <c r="C98" s="3" t="s">
        <v>15</v>
      </c>
      <c r="D98" s="5">
        <f t="shared" si="1"/>
        <v>40000</v>
      </c>
      <c r="E98" s="5">
        <v>50000</v>
      </c>
      <c r="F98" s="3" t="s">
        <v>78</v>
      </c>
      <c r="G98" s="3" t="s">
        <v>94</v>
      </c>
      <c r="H98" s="3" t="s">
        <v>95</v>
      </c>
      <c r="I98" s="3" t="s">
        <v>98</v>
      </c>
    </row>
    <row r="99" spans="1:9" s="3" customFormat="1">
      <c r="A99" s="3">
        <v>49</v>
      </c>
      <c r="B99" s="4" t="s">
        <v>114</v>
      </c>
      <c r="C99" s="3" t="s">
        <v>110</v>
      </c>
      <c r="D99" s="5">
        <f t="shared" si="1"/>
        <v>8000</v>
      </c>
      <c r="E99" s="5">
        <v>10000</v>
      </c>
      <c r="F99" s="3" t="s">
        <v>83</v>
      </c>
      <c r="G99" s="3" t="s">
        <v>94</v>
      </c>
      <c r="H99" s="3" t="s">
        <v>95</v>
      </c>
      <c r="I99" s="3" t="s">
        <v>108</v>
      </c>
    </row>
    <row r="100" spans="1:9" s="3" customFormat="1">
      <c r="A100" s="3">
        <v>50</v>
      </c>
      <c r="B100" s="4" t="s">
        <v>114</v>
      </c>
      <c r="C100" s="3" t="s">
        <v>111</v>
      </c>
      <c r="D100" s="5">
        <f t="shared" si="1"/>
        <v>16000</v>
      </c>
      <c r="E100" s="5">
        <v>20000</v>
      </c>
      <c r="F100" s="3" t="s">
        <v>112</v>
      </c>
      <c r="G100" s="3" t="s">
        <v>113</v>
      </c>
      <c r="H100" s="3" t="s">
        <v>95</v>
      </c>
      <c r="I100" s="3" t="s">
        <v>98</v>
      </c>
    </row>
    <row r="101" spans="1:9" s="3" customFormat="1">
      <c r="A101" s="3">
        <v>51</v>
      </c>
      <c r="B101" s="4" t="s">
        <v>114</v>
      </c>
      <c r="C101" s="3" t="s">
        <v>16</v>
      </c>
      <c r="D101" s="5">
        <f t="shared" si="1"/>
        <v>28000</v>
      </c>
      <c r="E101" s="5">
        <v>35000</v>
      </c>
      <c r="F101" s="3" t="s">
        <v>83</v>
      </c>
      <c r="G101" s="3" t="s">
        <v>94</v>
      </c>
      <c r="H101" s="3" t="s">
        <v>95</v>
      </c>
      <c r="I101" s="3" t="s">
        <v>68</v>
      </c>
    </row>
    <row r="102" spans="1:9" s="3" customFormat="1">
      <c r="A102" s="3">
        <v>52</v>
      </c>
      <c r="B102" s="4" t="s">
        <v>114</v>
      </c>
      <c r="C102" s="3" t="s">
        <v>17</v>
      </c>
      <c r="D102" s="5">
        <f t="shared" si="1"/>
        <v>17360</v>
      </c>
      <c r="E102" s="5">
        <v>21700</v>
      </c>
      <c r="F102" s="3" t="s">
        <v>78</v>
      </c>
      <c r="G102" s="3" t="s">
        <v>91</v>
      </c>
      <c r="H102" s="3" t="s">
        <v>95</v>
      </c>
      <c r="I102" s="3" t="s">
        <v>109</v>
      </c>
    </row>
    <row r="103" spans="1:9" s="3" customFormat="1">
      <c r="A103" s="3">
        <v>53</v>
      </c>
      <c r="B103" s="4" t="s">
        <v>114</v>
      </c>
      <c r="C103" s="3" t="s">
        <v>18</v>
      </c>
      <c r="D103" s="5">
        <f t="shared" si="1"/>
        <v>28240</v>
      </c>
      <c r="E103" s="5">
        <v>35300</v>
      </c>
      <c r="F103" s="3" t="s">
        <v>78</v>
      </c>
      <c r="G103" s="3" t="s">
        <v>91</v>
      </c>
      <c r="H103" s="3" t="s">
        <v>95</v>
      </c>
      <c r="I103" s="3" t="s">
        <v>68</v>
      </c>
    </row>
    <row r="104" spans="1:9" s="3" customFormat="1">
      <c r="A104" s="3">
        <v>54</v>
      </c>
      <c r="B104" s="4" t="s">
        <v>114</v>
      </c>
      <c r="C104" s="3" t="s">
        <v>19</v>
      </c>
      <c r="D104" s="22">
        <f t="shared" si="1"/>
        <v>44000</v>
      </c>
      <c r="E104" s="5">
        <v>55000</v>
      </c>
      <c r="F104" s="3" t="s">
        <v>80</v>
      </c>
      <c r="G104" s="3" t="s">
        <v>91</v>
      </c>
      <c r="H104" s="3" t="s">
        <v>95</v>
      </c>
      <c r="I104" s="3" t="s">
        <v>68</v>
      </c>
    </row>
    <row r="105" spans="1:9" s="3" customFormat="1">
      <c r="A105" s="3">
        <v>55</v>
      </c>
      <c r="B105" s="4" t="s">
        <v>114</v>
      </c>
      <c r="C105" s="3" t="s">
        <v>87</v>
      </c>
      <c r="D105" s="5">
        <f t="shared" si="1"/>
        <v>24000</v>
      </c>
      <c r="E105" s="22">
        <v>30000</v>
      </c>
      <c r="F105" s="3" t="s">
        <v>83</v>
      </c>
      <c r="G105" s="3" t="s">
        <v>83</v>
      </c>
      <c r="H105" s="3" t="s">
        <v>95</v>
      </c>
      <c r="I105" s="3" t="s">
        <v>68</v>
      </c>
    </row>
    <row r="106" spans="1:9" s="3" customFormat="1">
      <c r="A106" s="3">
        <v>56</v>
      </c>
      <c r="B106" s="4" t="s">
        <v>114</v>
      </c>
      <c r="C106" s="3" t="s">
        <v>20</v>
      </c>
      <c r="D106" s="5">
        <f t="shared" si="1"/>
        <v>60000</v>
      </c>
      <c r="E106" s="5">
        <v>75000</v>
      </c>
      <c r="F106" s="3" t="s">
        <v>83</v>
      </c>
      <c r="G106" s="3" t="s">
        <v>83</v>
      </c>
      <c r="H106" s="3" t="s">
        <v>95</v>
      </c>
      <c r="I106" s="3" t="s">
        <v>68</v>
      </c>
    </row>
    <row r="107" spans="1:9" s="3" customFormat="1">
      <c r="A107" s="3">
        <v>57</v>
      </c>
      <c r="B107" s="4" t="s">
        <v>114</v>
      </c>
      <c r="C107" s="3" t="s">
        <v>21</v>
      </c>
      <c r="D107" s="5">
        <f t="shared" si="1"/>
        <v>24000</v>
      </c>
      <c r="E107" s="5">
        <v>30000</v>
      </c>
      <c r="F107" s="3" t="s">
        <v>78</v>
      </c>
      <c r="G107" s="3" t="s">
        <v>91</v>
      </c>
      <c r="H107" s="3" t="s">
        <v>95</v>
      </c>
      <c r="I107" s="3" t="s">
        <v>68</v>
      </c>
    </row>
    <row r="108" spans="1:9" s="3" customFormat="1">
      <c r="A108" s="3">
        <v>58</v>
      </c>
      <c r="B108" s="4" t="s">
        <v>114</v>
      </c>
      <c r="C108" s="3" t="s">
        <v>22</v>
      </c>
      <c r="D108" s="5">
        <f t="shared" si="1"/>
        <v>84000</v>
      </c>
      <c r="E108" s="5">
        <v>105000</v>
      </c>
      <c r="F108" s="3" t="s">
        <v>78</v>
      </c>
      <c r="G108" s="3" t="s">
        <v>94</v>
      </c>
      <c r="H108" s="3" t="s">
        <v>95</v>
      </c>
      <c r="I108" s="3" t="s">
        <v>68</v>
      </c>
    </row>
    <row r="109" spans="1:9" s="3" customFormat="1">
      <c r="A109" s="46" t="s">
        <v>175</v>
      </c>
      <c r="B109" s="4" t="s">
        <v>176</v>
      </c>
      <c r="C109" s="3" t="s">
        <v>174</v>
      </c>
      <c r="D109" s="5">
        <v>42400</v>
      </c>
      <c r="E109" s="5"/>
    </row>
    <row r="110" spans="1:9" s="3" customFormat="1">
      <c r="A110" s="3">
        <v>59</v>
      </c>
      <c r="B110" s="4" t="s">
        <v>114</v>
      </c>
      <c r="C110" s="3" t="s">
        <v>88</v>
      </c>
      <c r="D110" s="5">
        <f t="shared" si="1"/>
        <v>56000</v>
      </c>
      <c r="E110" s="5">
        <v>70000</v>
      </c>
      <c r="F110" s="3" t="s">
        <v>78</v>
      </c>
      <c r="H110" s="3" t="s">
        <v>95</v>
      </c>
      <c r="I110" s="3" t="s">
        <v>68</v>
      </c>
    </row>
    <row r="111" spans="1:9" s="3" customFormat="1">
      <c r="A111" s="3">
        <v>60</v>
      </c>
      <c r="B111" s="4" t="s">
        <v>114</v>
      </c>
      <c r="C111" s="3" t="s">
        <v>89</v>
      </c>
      <c r="D111" s="5">
        <f t="shared" si="1"/>
        <v>115600</v>
      </c>
      <c r="E111" s="5">
        <v>144500</v>
      </c>
      <c r="F111" s="3" t="s">
        <v>78</v>
      </c>
      <c r="G111" s="3" t="s">
        <v>91</v>
      </c>
      <c r="H111" s="3" t="s">
        <v>95</v>
      </c>
      <c r="I111" s="3" t="s">
        <v>68</v>
      </c>
    </row>
    <row r="112" spans="1:9" s="3" customFormat="1">
      <c r="A112" s="3">
        <v>61</v>
      </c>
      <c r="B112" s="4" t="s">
        <v>114</v>
      </c>
      <c r="C112" s="3" t="s">
        <v>90</v>
      </c>
      <c r="D112" s="5">
        <f t="shared" si="1"/>
        <v>16400</v>
      </c>
      <c r="E112" s="5">
        <v>20500</v>
      </c>
      <c r="F112" s="3" t="s">
        <v>83</v>
      </c>
      <c r="G112" s="3" t="s">
        <v>94</v>
      </c>
      <c r="H112" s="3" t="s">
        <v>95</v>
      </c>
      <c r="I112" s="3" t="s">
        <v>68</v>
      </c>
    </row>
    <row r="113" spans="1:10" s="3" customFormat="1">
      <c r="A113" s="3">
        <v>62</v>
      </c>
      <c r="B113" s="4" t="s">
        <v>114</v>
      </c>
      <c r="C113" s="3" t="s">
        <v>6</v>
      </c>
      <c r="D113" s="5">
        <f t="shared" si="1"/>
        <v>32000</v>
      </c>
      <c r="E113" s="5">
        <v>40000</v>
      </c>
      <c r="F113" s="3" t="s">
        <v>80</v>
      </c>
      <c r="G113" s="3" t="s">
        <v>91</v>
      </c>
      <c r="H113" s="3" t="s">
        <v>95</v>
      </c>
      <c r="I113" s="3" t="s">
        <v>68</v>
      </c>
    </row>
    <row r="114" spans="1:10" s="3" customFormat="1">
      <c r="A114" s="3">
        <v>63</v>
      </c>
      <c r="B114" s="4" t="s">
        <v>114</v>
      </c>
      <c r="C114" s="3" t="s">
        <v>23</v>
      </c>
      <c r="D114" s="5">
        <f t="shared" si="1"/>
        <v>16400</v>
      </c>
      <c r="E114" s="5">
        <v>20500</v>
      </c>
      <c r="F114" s="3" t="s">
        <v>82</v>
      </c>
      <c r="H114" s="3" t="s">
        <v>95</v>
      </c>
      <c r="I114" s="3" t="s">
        <v>68</v>
      </c>
    </row>
    <row r="115" spans="1:10" s="3" customFormat="1">
      <c r="A115" s="3">
        <v>64</v>
      </c>
      <c r="B115" s="4" t="s">
        <v>114</v>
      </c>
      <c r="C115" s="3" t="s">
        <v>24</v>
      </c>
      <c r="D115" s="5">
        <f t="shared" si="1"/>
        <v>20000</v>
      </c>
      <c r="E115" s="5">
        <v>25000</v>
      </c>
      <c r="F115" s="3" t="s">
        <v>78</v>
      </c>
      <c r="G115" s="3" t="s">
        <v>94</v>
      </c>
      <c r="H115" s="3" t="s">
        <v>95</v>
      </c>
      <c r="I115" s="3" t="s">
        <v>68</v>
      </c>
    </row>
    <row r="116" spans="1:10" s="3" customFormat="1">
      <c r="A116" s="3">
        <v>65</v>
      </c>
      <c r="B116" s="4" t="s">
        <v>114</v>
      </c>
      <c r="C116" s="3" t="s">
        <v>25</v>
      </c>
      <c r="D116" s="5">
        <f t="shared" si="1"/>
        <v>27760</v>
      </c>
      <c r="E116" s="5">
        <v>34700</v>
      </c>
      <c r="F116" s="3" t="s">
        <v>78</v>
      </c>
      <c r="G116" s="3" t="s">
        <v>94</v>
      </c>
      <c r="H116" s="3" t="s">
        <v>95</v>
      </c>
      <c r="I116" s="3" t="s">
        <v>68</v>
      </c>
    </row>
    <row r="117" spans="1:10" s="3" customFormat="1">
      <c r="A117" s="3">
        <v>66</v>
      </c>
      <c r="B117" s="4" t="s">
        <v>114</v>
      </c>
      <c r="C117" s="3" t="s">
        <v>26</v>
      </c>
      <c r="D117" s="5">
        <f t="shared" si="1"/>
        <v>64400</v>
      </c>
      <c r="E117" s="5">
        <v>80500</v>
      </c>
      <c r="F117" s="3" t="s">
        <v>78</v>
      </c>
      <c r="G117" s="3" t="s">
        <v>94</v>
      </c>
      <c r="H117" s="3" t="s">
        <v>67</v>
      </c>
      <c r="I117" s="3" t="s">
        <v>99</v>
      </c>
    </row>
    <row r="118" spans="1:10" s="20" customFormat="1">
      <c r="A118" s="38" t="s">
        <v>157</v>
      </c>
      <c r="B118" s="38" t="s">
        <v>115</v>
      </c>
      <c r="C118" s="40" t="s">
        <v>119</v>
      </c>
      <c r="D118" s="39">
        <f t="shared" si="1"/>
        <v>378400</v>
      </c>
      <c r="E118" s="39">
        <v>473000</v>
      </c>
      <c r="F118" s="20" t="s">
        <v>78</v>
      </c>
      <c r="G118" s="20" t="s">
        <v>61</v>
      </c>
      <c r="H118" s="20" t="s">
        <v>69</v>
      </c>
      <c r="I118" s="20" t="s">
        <v>70</v>
      </c>
    </row>
    <row r="119" spans="1:10" s="41" customFormat="1" ht="14.5">
      <c r="A119" s="38" t="s">
        <v>173</v>
      </c>
      <c r="B119" s="35" t="s">
        <v>115</v>
      </c>
      <c r="C119" s="34" t="s">
        <v>127</v>
      </c>
      <c r="D119" s="39">
        <f t="shared" si="1"/>
        <v>132000</v>
      </c>
      <c r="E119" s="39">
        <v>165000</v>
      </c>
      <c r="F119" s="41" t="s">
        <v>78</v>
      </c>
      <c r="G119" s="41" t="s">
        <v>61</v>
      </c>
      <c r="I119" s="41" t="s">
        <v>128</v>
      </c>
    </row>
    <row r="120" spans="1:10" s="18" customFormat="1" ht="14.25" customHeight="1">
      <c r="A120" s="38" t="s">
        <v>160</v>
      </c>
      <c r="B120" s="35" t="s">
        <v>115</v>
      </c>
      <c r="C120" s="34" t="s">
        <v>162</v>
      </c>
      <c r="D120" s="39">
        <f t="shared" ref="D120:D122" si="8">E120-(E120*20%)</f>
        <v>80000</v>
      </c>
      <c r="E120" s="39">
        <v>100000</v>
      </c>
      <c r="F120" s="2" t="s">
        <v>78</v>
      </c>
      <c r="G120" s="2" t="s">
        <v>61</v>
      </c>
      <c r="H120" s="2"/>
      <c r="I120" s="2" t="s">
        <v>128</v>
      </c>
    </row>
    <row r="121" spans="1:10" ht="14.5">
      <c r="A121" s="38" t="s">
        <v>161</v>
      </c>
      <c r="B121" s="35" t="s">
        <v>115</v>
      </c>
      <c r="C121" s="42" t="s">
        <v>158</v>
      </c>
      <c r="D121" s="39">
        <f t="shared" si="8"/>
        <v>110400</v>
      </c>
      <c r="E121" s="39">
        <v>138000</v>
      </c>
      <c r="J121" s="2" t="s">
        <v>159</v>
      </c>
    </row>
    <row r="122" spans="1:10" ht="14.5">
      <c r="A122" s="38" t="s">
        <v>164</v>
      </c>
      <c r="B122" s="35" t="s">
        <v>115</v>
      </c>
      <c r="C122" s="42" t="s">
        <v>163</v>
      </c>
      <c r="D122" s="39">
        <f t="shared" si="8"/>
        <v>32000</v>
      </c>
      <c r="E122" s="39">
        <v>40000</v>
      </c>
      <c r="F122" s="41" t="s">
        <v>78</v>
      </c>
      <c r="G122" s="41" t="s">
        <v>61</v>
      </c>
      <c r="H122" s="41"/>
      <c r="I122" s="41" t="s">
        <v>128</v>
      </c>
    </row>
    <row r="123" spans="1:10" ht="14.5">
      <c r="A123" s="38" t="s">
        <v>167</v>
      </c>
      <c r="B123" s="35" t="s">
        <v>115</v>
      </c>
      <c r="C123" s="42" t="s">
        <v>168</v>
      </c>
      <c r="D123" s="39">
        <f t="shared" ref="D123" si="9">E123-(E123*20%)</f>
        <v>32000</v>
      </c>
      <c r="E123" s="39">
        <v>40000</v>
      </c>
      <c r="F123" s="41" t="s">
        <v>78</v>
      </c>
      <c r="G123" s="34" t="s">
        <v>94</v>
      </c>
    </row>
  </sheetData>
  <mergeCells count="3">
    <mergeCell ref="A10:A12"/>
    <mergeCell ref="B10:B12"/>
    <mergeCell ref="C10:C12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Marina Držaić</cp:lastModifiedBy>
  <cp:lastPrinted>2015-09-24T05:51:00Z</cp:lastPrinted>
  <dcterms:created xsi:type="dcterms:W3CDTF">2015-02-26T08:26:28Z</dcterms:created>
  <dcterms:modified xsi:type="dcterms:W3CDTF">2015-10-07T09:51:01Z</dcterms:modified>
</cp:coreProperties>
</file>