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228"/>
  <workbookPr/>
  <mc:AlternateContent xmlns:mc="http://schemas.openxmlformats.org/markup-compatibility/2006">
    <mc:Choice Requires="x15">
      <x15ac:absPath xmlns:x15ac="http://schemas.microsoft.com/office/spreadsheetml/2010/11/ac" url="D:\SVI DOKUMENTI\NABAVA\2018\muzej - građenje II faza\"/>
    </mc:Choice>
  </mc:AlternateContent>
  <xr:revisionPtr revIDLastSave="0" documentId="8_{552CD9BF-56B1-405C-A338-C82E2E0703BE}" xr6:coauthVersionLast="34" xr6:coauthVersionMax="34" xr10:uidLastSave="{00000000-0000-0000-0000-000000000000}"/>
  <bookViews>
    <workbookView xWindow="0" yWindow="0" windowWidth="19200" windowHeight="6960" tabRatio="815" xr2:uid="{00000000-000D-0000-FFFF-FFFF00000000}"/>
  </bookViews>
  <sheets>
    <sheet name="GRAĐ. I OBRTNIČKI A-02-08" sheetId="4" r:id="rId1"/>
  </sheets>
  <externalReferences>
    <externalReference r:id="rId2"/>
  </externalReferences>
  <definedNames>
    <definedName name="BETONSKI_I_ARM.BET._RADOVI">#REF!</definedName>
    <definedName name="BETONSKI_I_ARM.BETONSKI_RADOVI">#REF!</definedName>
    <definedName name="BRAVARIJA_SKLONIŠTA">#REF!</definedName>
    <definedName name="CRNA_BRAVARIJA">#REF!</definedName>
    <definedName name="ČELIČNA_KONSTRUKCIJA">#REF!</definedName>
    <definedName name="DIMNJACI">#REF!</definedName>
    <definedName name="DIZALA">#REF!</definedName>
    <definedName name="DS">#REF!</definedName>
    <definedName name="euro">#REF!</definedName>
    <definedName name="FASADERSKI_RADOVI">#REF!</definedName>
    <definedName name="INOX_BRAVARIJA">#REF!</definedName>
    <definedName name="_xlnm.Print_Titles" localSheetId="0">'GRAĐ. I OBRTNIČKI A-02-08'!$1:$6</definedName>
    <definedName name="IZOLACIJE">#REF!</definedName>
    <definedName name="IZOLATERSKI_RADOVI">#REF!</definedName>
    <definedName name="KAMENARSKI_RADOVI">#REF!</definedName>
    <definedName name="KERAMIČARSKI_I_KAMENARSKI_RADOVI">'[1]Građevinski Splitska Banka'!#REF!</definedName>
    <definedName name="KERAMIČARSKI_RADOVI">#REF!</definedName>
    <definedName name="KROVOPOKRIVAČKI_RADOVI">#REF!</definedName>
    <definedName name="l">#REF!</definedName>
    <definedName name="LIMARSKI_RADOVI">#REF!</definedName>
    <definedName name="m">#REF!</definedName>
    <definedName name="min">#REF!</definedName>
    <definedName name="minE">#REF!</definedName>
    <definedName name="mr">#REF!</definedName>
    <definedName name="NEHRĐAJUĆA_BRAVARIJA">#REF!</definedName>
    <definedName name="OSTALI_RADOVI">#REF!</definedName>
    <definedName name="p">#REF!</definedName>
    <definedName name="PILOTI">#REF!</definedName>
    <definedName name="PODOVI">#REF!</definedName>
    <definedName name="_xlnm.Print_Area" localSheetId="0">'GRAĐ. I OBRTNIČKI A-02-08'!$A$1:$G$634</definedName>
    <definedName name="PREGRADNE_STIJENE">#REF!</definedName>
    <definedName name="PROTUPOŽARNA_BRAVARIJA">#REF!</definedName>
    <definedName name="R_E_K_A_P_I_T_U_L_A_C_I_J_A">#REF!</definedName>
    <definedName name="RTG_BRAVARIJA">#REF!</definedName>
    <definedName name="RUŠENJA">#REF!</definedName>
    <definedName name="RUŠENJA_I_PRILAGODBE_GRAĐEVINSKIH_ELEMENATA_POSTOJEĆIH_GRAĐEVINA">#REF!</definedName>
    <definedName name="s">#REF!</definedName>
    <definedName name="sat">#REF!</definedName>
    <definedName name="satE">#REF!</definedName>
    <definedName name="SOBOSLIKARSKI_RADOVI">#REF!</definedName>
    <definedName name="SPUŠTENI_STROPOVI">#REF!</definedName>
    <definedName name="STOLARSKI_RADOVI">#REF!</definedName>
    <definedName name="u">#REF!</definedName>
    <definedName name="UKLANJANJE_OBJEKATA_I_IZGRADNJA_PRIVREMENE_SAOBRAČAJNICE">#REF!</definedName>
    <definedName name="UNUTARNJA_ALUMINIJSKA__BRAVARIJA">#REF!</definedName>
    <definedName name="UNUTARNJA_ALUMINIJSKA_BRAVARIJA">#REF!</definedName>
    <definedName name="VANJSKA_ALUMINIJSKA__BRAVARIJA">#REF!</definedName>
    <definedName name="VANJSKA_ALUMINIJSKA_BRAVARIJA">#REF!</definedName>
    <definedName name="ZEMLJANI_RADOVI">#REF!</definedName>
    <definedName name="ZIDARSKI_RADOVI">#REF!</definedName>
  </definedNames>
  <calcPr calcId="162913"/>
</workbook>
</file>

<file path=xl/calcChain.xml><?xml version="1.0" encoding="utf-8"?>
<calcChain xmlns="http://schemas.openxmlformats.org/spreadsheetml/2006/main">
  <c r="F364" i="4" l="1"/>
  <c r="F363" i="4"/>
  <c r="F622" i="4" l="1"/>
  <c r="F538" i="4" l="1"/>
  <c r="F539" i="4"/>
  <c r="F535" i="4" l="1"/>
  <c r="F630" i="4"/>
  <c r="F626" i="4"/>
  <c r="F433" i="4"/>
  <c r="F431" i="4" l="1"/>
  <c r="F429" i="4"/>
  <c r="F426" i="4"/>
  <c r="F427" i="4"/>
  <c r="F425" i="4"/>
  <c r="F574" i="4" l="1"/>
  <c r="F576" i="4" s="1"/>
  <c r="E74" i="4" s="1"/>
  <c r="F633" i="4" l="1"/>
  <c r="B75" i="4" l="1"/>
  <c r="B74" i="4"/>
  <c r="B73" i="4"/>
  <c r="B72" i="4"/>
  <c r="B65" i="4"/>
  <c r="B64" i="4"/>
  <c r="B63" i="4"/>
  <c r="B62" i="4"/>
  <c r="F423" i="4" l="1"/>
  <c r="F421" i="4"/>
  <c r="F419" i="4"/>
  <c r="F417" i="4"/>
  <c r="F415" i="4"/>
  <c r="F435" i="4" l="1"/>
  <c r="E72" i="4" s="1"/>
  <c r="F366" i="4"/>
  <c r="E65" i="4" s="1"/>
  <c r="F289" i="4" l="1"/>
  <c r="F287" i="4"/>
  <c r="F537" i="4"/>
  <c r="F224" i="4"/>
  <c r="F222" i="4"/>
  <c r="F164" i="4"/>
  <c r="F172" i="4"/>
  <c r="F170" i="4"/>
  <c r="F169" i="4"/>
  <c r="F166" i="4"/>
  <c r="F165" i="4"/>
  <c r="F163" i="4"/>
  <c r="F160" i="4"/>
  <c r="F159" i="4"/>
  <c r="F541" i="4" l="1"/>
  <c r="E73" i="4" s="1"/>
  <c r="F226" i="4"/>
  <c r="E63" i="4" s="1"/>
  <c r="F174" i="4"/>
  <c r="E62" i="4" s="1"/>
  <c r="F291" i="4"/>
  <c r="E64" i="4" s="1"/>
  <c r="E77" i="4" l="1"/>
  <c r="E78" i="4" s="1"/>
  <c r="E79" i="4" s="1"/>
  <c r="E67" i="4" l="1"/>
  <c r="E68" i="4" s="1"/>
  <c r="E69" i="4" s="1"/>
  <c r="E81" i="4" l="1"/>
  <c r="E82" i="4" s="1"/>
  <c r="E83" i="4" s="1"/>
</calcChain>
</file>

<file path=xl/sharedStrings.xml><?xml version="1.0" encoding="utf-8"?>
<sst xmlns="http://schemas.openxmlformats.org/spreadsheetml/2006/main" count="709" uniqueCount="529">
  <si>
    <t>8.</t>
  </si>
  <si>
    <t xml:space="preserve"> ZIDARSKI RADOVI</t>
  </si>
  <si>
    <t>9.</t>
  </si>
  <si>
    <t>10.</t>
  </si>
  <si>
    <t>11.</t>
  </si>
  <si>
    <t>kom</t>
  </si>
  <si>
    <t>kg</t>
  </si>
  <si>
    <t>m3</t>
  </si>
  <si>
    <t>5.</t>
  </si>
  <si>
    <t>m2</t>
  </si>
  <si>
    <t>6.</t>
  </si>
  <si>
    <t>7.</t>
  </si>
  <si>
    <t>BETONSKI I ARMIRANO-BETONSKI RADOVI</t>
  </si>
  <si>
    <t>REKAPITULACIJA</t>
  </si>
  <si>
    <t>1.</t>
  </si>
  <si>
    <t>GRAĐEVINSKI RADOVI</t>
  </si>
  <si>
    <t>TESARSKI RADOVI</t>
  </si>
  <si>
    <t>2.</t>
  </si>
  <si>
    <t>3.</t>
  </si>
  <si>
    <t>4.</t>
  </si>
  <si>
    <t xml:space="preserve"> </t>
  </si>
  <si>
    <t>12.</t>
  </si>
  <si>
    <t>r. br.</t>
  </si>
  <si>
    <t>opis</t>
  </si>
  <si>
    <t>kol.</t>
  </si>
  <si>
    <t>ukupno</t>
  </si>
  <si>
    <t>jedinica</t>
  </si>
  <si>
    <t>jed. cijena</t>
  </si>
  <si>
    <t xml:space="preserve">lokacija: </t>
  </si>
  <si>
    <t>STUDIO NEXAR</t>
  </si>
  <si>
    <t xml:space="preserve">investitor: </t>
  </si>
  <si>
    <t xml:space="preserve">građevina: </t>
  </si>
  <si>
    <t>datum:</t>
  </si>
  <si>
    <r>
      <rPr>
        <i/>
        <sz val="7"/>
        <rFont val="Myriad Pro"/>
        <family val="2"/>
      </rPr>
      <t>tel:</t>
    </r>
    <r>
      <rPr>
        <sz val="8"/>
        <rFont val="Myriad Pro"/>
        <family val="2"/>
      </rPr>
      <t xml:space="preserve"> 042 493 614      </t>
    </r>
    <r>
      <rPr>
        <i/>
        <sz val="7"/>
        <rFont val="Myriad Pro"/>
        <family val="2"/>
      </rPr>
      <t>e-mail:</t>
    </r>
    <r>
      <rPr>
        <sz val="8"/>
        <rFont val="Myriad Pro"/>
        <family val="2"/>
      </rPr>
      <t xml:space="preserve"> studio@nexar.hr</t>
    </r>
  </si>
  <si>
    <t>Grad Ivanec, Trg hrv. Ivanovaca 9b, 42240 Ivanec</t>
  </si>
  <si>
    <t>m'</t>
  </si>
  <si>
    <t>beton</t>
  </si>
  <si>
    <t>oplata</t>
  </si>
  <si>
    <t>UKUPNO S PDV-om</t>
  </si>
  <si>
    <t>d.o.o. Ivanec, Ak. Mirka Maleza 30</t>
  </si>
  <si>
    <t>T.D.</t>
  </si>
  <si>
    <t>faza:</t>
  </si>
  <si>
    <t>projektant:</t>
  </si>
  <si>
    <t>PDV (25%)</t>
  </si>
  <si>
    <r>
      <rPr>
        <i/>
        <sz val="7"/>
        <rFont val="Myriad Pro"/>
        <family val="2"/>
      </rPr>
      <t>projektant:</t>
    </r>
    <r>
      <rPr>
        <sz val="8"/>
        <rFont val="Myriad Pro"/>
        <family val="2"/>
      </rPr>
      <t xml:space="preserve"> Anita Antolić, dipl. ing. arh.</t>
    </r>
  </si>
  <si>
    <t>Anita Antolić, dipl. ing. arh.</t>
  </si>
  <si>
    <t>Muzej Ivanec</t>
  </si>
  <si>
    <t>k.č. 1298/2, k.o. Ivanec</t>
  </si>
  <si>
    <t>srpanj 2016.</t>
  </si>
  <si>
    <r>
      <rPr>
        <i/>
        <sz val="7"/>
        <rFont val="Myriad Pro"/>
        <family val="2"/>
      </rPr>
      <t xml:space="preserve">TD: </t>
    </r>
    <r>
      <rPr>
        <b/>
        <sz val="8"/>
        <rFont val="Myriad Pro"/>
        <family val="2"/>
      </rPr>
      <t>A-02-16</t>
    </r>
  </si>
  <si>
    <t>glavni projekt - izmjena i dopuna</t>
  </si>
  <si>
    <t>A-02-16</t>
  </si>
  <si>
    <t>k.č. 1298/22, k.o. Ivanec</t>
  </si>
  <si>
    <t>A.</t>
  </si>
  <si>
    <t xml:space="preserve">- postavu i skidanje radne skele </t>
  </si>
  <si>
    <t xml:space="preserve">Obračun: </t>
  </si>
  <si>
    <t xml:space="preserve">Jedinična cijena uključuje: </t>
  </si>
  <si>
    <t>Jedinična cijena uključuje:</t>
  </si>
  <si>
    <t>A.4.</t>
  </si>
  <si>
    <t xml:space="preserve">Svi upotrebljeni materijali za izvedbu betonskih i armiranobetonskih radova moraju u pogledu kvalitete odgovarati HRN i to: </t>
  </si>
  <si>
    <t>Cement za izradu konstrukcija od vidljivog betona treba biti od istog proizvođača, a agregat istog sastava tijekom cijele gradnje da ne bi došlo do promjene boje. Za izradu betona ne smije se upotrijebiti cement koji je na gradilištu bio uskladišten duže od 3 mjeseca, osim ako ispitivanjima nije utvrđeno da u pogledu kvalitete odgovara propisanim uvjetima.</t>
  </si>
  <si>
    <t>Agregat za beton mora biti prirodni šljunak i pijesak ili agregat dobiven drobljenjem kamena. Osnovne karakteristike koje mora zadovoljiti agregat za beton su sljedeće:</t>
  </si>
  <si>
    <t>Armatura izrađena od čelika za armiranje ugrađuje se u ab konstrukciju prema projektu betonske konstrukcije i/ili tehničkoj uputi za ugradnju i uporabu armature, te prema normi HRN ENV 13670-1.</t>
  </si>
  <si>
    <t xml:space="preserve">Armatura prije polaganja mora biti očišćena od hrđe i nečistoće. Postavljenu armaturu prije betoniranja pregledava šef gradilišta i nadzorni inženjer, te statičar po odluci nadzornog inženjera. Ugrađena armatura obračunava se za glatku i rebrastu armaturu: odvojeno do 12 mm promjera i preko 14 mm u kg, a za mreže po kg i po tipu mreže. </t>
  </si>
  <si>
    <t xml:space="preserve">Beton za izvedbu konstrukcija mora se miješati strojnim putem da bi se osigurala homogenost. Ako je temperatura zraka iznad 20°C beton treba ugraditi u roku 30 minuta ili s dodacima produžiti vrijeme do početka vezanja. Beton treba transportirati na način i pod uvjetima koji sprečavaju segregaciju. </t>
  </si>
  <si>
    <t xml:space="preserve">Zemljovlažni beton nabijati, a plastični vibrirati (oplatni i igličasti vibrator). Prekid betoniranja kod specifičnih betonskih i armiranobetonskih konstrukcija može se izvesti samo na onim mjestima na kojima je to predviđeno projektnim elaboratom. U slučaju da dođe do prisilnog prekida betoniranja izvođač radova dužan je poduzeti mjere da takav prekid ne utječe štetno na statičke osobine konstrukcije. </t>
  </si>
  <si>
    <t>Svježi beton mora se tijekom transporta, ugradnje kao i u početnom periodu vezanja nakon ugradnje, zaštititi od svih atmosferskih utjecaja (sunca, mraza, vjetra i drugih nepogoda, kao i od nepredviđenih opterećenja i potresa).</t>
  </si>
  <si>
    <t xml:space="preserve">Svježem betonu ne smije se naknadno dodavati voda. Beton se mora njegovati najmanje 7 dana od dana ugradnje, odnosno dok ugrađeni beton ne postigne barem 70% predviđene čvrstoće. Ako je temperatura okolnog zraka pri ugradnji niža od 5°C onda se beton ne smije ugrađivati osim ako nisu poduzete posebne zaštitne mjere. Završnu površinu ostaviti hrapavu ako opisom stavke nije drugačije propisano. </t>
  </si>
  <si>
    <t>- Cement - HRN EN 197-1:2005</t>
  </si>
  <si>
    <t xml:space="preserve">- Agregat - HRN EN 12620 </t>
  </si>
  <si>
    <t>- Voda - HRN EN 1008</t>
  </si>
  <si>
    <t>- Armatura - HRN ENV 13670-1</t>
  </si>
  <si>
    <t>- Kemijski dodaci - HRN EN 934-2</t>
  </si>
  <si>
    <t xml:space="preserve">U toku ugradnje AB konstrukcije potrebno je uzimati uzorke betona koji se dostavljaju u ovlašteni laboratorij radi atestiranja. Uzorci betona uzeti u tvornici betona nisu relevantni zbog mogućnosti da se naknadnim dodavanjem vode zbog potrebe transporta smanji čvrstoća. </t>
  </si>
  <si>
    <t xml:space="preserve">Minimalna tlačna čvrstoće betona za montažne elemente je C 16/20. Kvaliteta betonskih spojeva mora biti najmanje iste kvalitete kao i betonskih elemenata koji se spajaju. Montažni elementi moraju biti uskladišteni i transportirani tako da se spriječi pretjerano naprezanje ili oštećenje. Svi napukli elementi moraju se odstraniti. Za vrijeme montaže elementi se moraju povezati i poduprijeti. </t>
  </si>
  <si>
    <t xml:space="preserve">Za polumontažne stropove (omnia ploče, fert gredice i ispune, prednapregnute gredice i ispune i sl.) osigurati podupiranje ploča odnosno gredica prema uputama proizvođača. Armaturu, beton tlačne ploče i rebra za krutu izvesti prema statičkom proračunu. </t>
  </si>
  <si>
    <t xml:space="preserve">Skela i oplata moraju imati takvu sigurnost i krutost da bez štetnih deformacija mogu primati opterećenje i utjecaje koji nastaju tijekom izvedbe radova. One moraju biti izvedene tako da se osigura puna sigurnost radnika i sredstava za rad kao i sigurnost prolaznika, prometa, susjednih objekata i okoline. </t>
  </si>
  <si>
    <t xml:space="preserve">Prije betoniranja drvenu oplatu treba dobro očistiti, nakvasiti, a glatku namazati uljem. Isto tako treba provjeriti dimenzije i kvalitetu izrade. Oplata se smije skinuti tek nakon što ugrađeni beton dobije odgovarajuću čvrstoću, po nalogu nadzornog inženjera. Skidanje oplata treba raditi pažljivo da ne bi došlo do oštećenja konstrukcije, a naročito tankih armiranobetonskih elemenata (nadvoja sa zubom, bangera, ograda i sl.). </t>
  </si>
  <si>
    <t xml:space="preserve">       - betona C25/30 (MB 30) ili drugu ukoliko je u pojedinoj stavci tako navedeno,</t>
  </si>
  <si>
    <t xml:space="preserve">      - armaturu RA i MA 500/560, ili drugu ukoliko je u pojedinoj stavci tako navedeno,</t>
  </si>
  <si>
    <t xml:space="preserve">- VNP je oznaka za vodonepropusni beton - izvoditi gdje je naglašeno u opisu stavke </t>
  </si>
  <si>
    <t>- betonske nearmirane podloge poda prizemlja / suterena / podruma izvode se u C16/20 (MB20)</t>
  </si>
  <si>
    <t>- postavljanje, skidanje i čišćenje oplate</t>
  </si>
  <si>
    <t>- oplata je glatka, osim ukoliko stavkom nije drugačije navedeno</t>
  </si>
  <si>
    <t>- postavu i skidanje radne skele</t>
  </si>
  <si>
    <t>- sve posredne i neposredne troškove za rad, materijal, alat i građevinske strojeve</t>
  </si>
  <si>
    <t>- sve transporte</t>
  </si>
  <si>
    <t>- čišćenje tokom rada</t>
  </si>
  <si>
    <t>- odvoz i zbrinjavanje smeća</t>
  </si>
  <si>
    <t>- završno čišćenje prije primopredaje radova</t>
  </si>
  <si>
    <t>- nadoknadu eventualne štete nastale nepažnjom na svojim ili tuđim radovima</t>
  </si>
  <si>
    <t>- usklađenje organizacije rada s operativnim planom</t>
  </si>
  <si>
    <t>- popravak eventualnih oštećenja nakon skidanja oplate (zaglađivanje, brušenje, kitanje...)</t>
  </si>
  <si>
    <t>- kod armirane konstrukcije kvalitetu:</t>
  </si>
  <si>
    <t xml:space="preserve">- konstrukcije se prema veličini presjeka ( tj kompleksnosti izvedbe) dijele na: </t>
  </si>
  <si>
    <t xml:space="preserve">        - male - do 0,12 m3  betona / m'</t>
  </si>
  <si>
    <t xml:space="preserve">        - srednje - do 0,3 m3  betona / m'  </t>
  </si>
  <si>
    <t xml:space="preserve">- armiranobetonske ploče obračunavaju se od ležaja do ležaja tj. u svjetlom rasponu </t>
  </si>
  <si>
    <t>- grede se računaju i preko stupova po dužini</t>
  </si>
  <si>
    <t>- nadvoji se računaju u dužini otvora uključujući naliježući dio</t>
  </si>
  <si>
    <t>- otvori manji od 3m2 se ne odbijaju kod proračuna betona i oplate</t>
  </si>
  <si>
    <t>- otvori veći od 3m3 se odbijaju od betona</t>
  </si>
  <si>
    <t>- kod oplate se odbija oplata lica zida a dodaje oplata rubova</t>
  </si>
  <si>
    <t>- glatku arm. do 12 mm promjera</t>
  </si>
  <si>
    <t>- glatku arm. preko 14mm</t>
  </si>
  <si>
    <t>- za rebrastu arm. do 12 mm</t>
  </si>
  <si>
    <t>- za rebrastu arm. preko 14 mm</t>
  </si>
  <si>
    <t>- za armaturne mreže</t>
  </si>
  <si>
    <t xml:space="preserve">        - velike - više od 0,3 m3  betona / m' ili m2   </t>
  </si>
  <si>
    <t>A.5.</t>
  </si>
  <si>
    <t>Opći uvjeti za izvođenje:</t>
  </si>
  <si>
    <t>Nacrti, tehnički opis i ovaj troškovnik čine cjelinu projekta. Izvođač je dužan proučiti sve gore navedene dijelove projekta, te u slučaju nejasnoća tražiti objašnjenja od projektanta, odnosno iznijeti svoje primjedbe. Nepoznavanje grafičkog dijela projekta i tehničkog opisa neće se prihvatiti kao razlog za povišenje jediničnih cijena ili graške u izvedbi.</t>
  </si>
  <si>
    <t xml:space="preserve">Izvođač će se pridržavati svih važećih zakona i propisa i to: Zakona o prostornom uređenju i gradnji, Zakona o zaštiti na radu, Hrvatskih normi ( HRN ) i Tehničkih propisa. </t>
  </si>
  <si>
    <t>Izvođač će prilikom uvođenja u posao preuzeti nekretninu i obavijestiti nadležne službe o otvaranju gradilišta i početku radova. Od tog trenutka pa do primopredaje zgrade, izvođač je odgovoran za stvari i osobe koje se nalaze unutar gradilišta. Od ulaska na gradilište izvođač je obavezan voditi građevinski dnevnik u kojem bilježi opis radnih procesa i građevinsku knjigu u kojoj bilježi i dokumentira mjerenja, sve faze izvršenog posla prema stavkama troškovnika i projektu.  Izvođač će na gradilištu čuvati Građevnu dozvolu, glavni i izvedbeni projekt i dati ih na uvid ovlaštenim inspekcijskim službama.</t>
  </si>
  <si>
    <t>Izvođač će ugraditi projektom predviđen i prema Hrvatskim normama atestiran materijal.</t>
  </si>
  <si>
    <t>Izvođač će prema projektom određenom planu ispitivanja materijala, kontrolirati ugrađeni konstruktivni materijal.</t>
  </si>
  <si>
    <t>Za instalacijske sustave izvođač će, osim atesta o kvaliteti ugraađenih materijala, dati i ateste za instalacijske sustave.</t>
  </si>
  <si>
    <t xml:space="preserve">Izvođač je u okviru ugovorene cijene dužan izvršiti koordinaciju radova svih kooperanata tako da omogući kontinuirano odvijanje posla i zaštitu već izvedenih radova. </t>
  </si>
  <si>
    <t>Sva oštećenja nastala tijekom građenja otklonit će izvođač o svom trošku.</t>
  </si>
  <si>
    <t>Izvođač će, u okviru ugovorene cijene, osigurati gradilište od djelovanja više sile i krađe.</t>
  </si>
  <si>
    <t>Sav rad i materijal vezan uz organizaciju građevinske proizvodnje: ograde, vrata gradilišta, putevi na gradilištu, uredi, blagovaonice, svlačionice, sanitarije gradilišta, spremišta materijala i alata, telefonski, električni, vodovodni i sl. priključci gradilišta kao i cijena korištenja priključaka uključeni su u ugovorenu cijenu.</t>
  </si>
  <si>
    <t xml:space="preserve">Izvođač će čistiti gradilište barem tri puta tokom građenja, a na kraju će izvesti sva fina čišćenja zidova, podova, vrata, prozora, stijena, stakala i dr. što se neće posebno opisivati niti naplaćivati. </t>
  </si>
  <si>
    <t xml:space="preserve">Izvođač će zajedno s nadzornim inženjerom izraditi vremenski plan (terminski plan,gantogram) aktivnosti na gradilištu i njime odrediti dinamiku financiranja, dobave materijala i opreme i sl. </t>
  </si>
  <si>
    <t>Nakon naplate okončane situacije izvođač će predati zgradu investitoru ili po investitoru određenom korisniku.</t>
  </si>
  <si>
    <t>13.</t>
  </si>
  <si>
    <t>B.1.</t>
  </si>
  <si>
    <t>B.2.</t>
  </si>
  <si>
    <t xml:space="preserve"> UKUPNO GRAĐEVINSKI I OBRTNIČKI RADOVI s PDV-om</t>
  </si>
  <si>
    <t xml:space="preserve">A. </t>
  </si>
  <si>
    <t>OBRTNIČKI RADOVI</t>
  </si>
  <si>
    <t>B.</t>
  </si>
  <si>
    <t xml:space="preserve"> okno beton</t>
  </si>
  <si>
    <t xml:space="preserve"> okno oplata</t>
  </si>
  <si>
    <t>ploča beton</t>
  </si>
  <si>
    <t>ploča oplata</t>
  </si>
  <si>
    <t>Dobava, izrada, postava i vezivanje srednje složene armature izrađene prema važećim propisima i statičkom proračunu (cca 100kg/m3).</t>
  </si>
  <si>
    <t>A.4.13.</t>
  </si>
  <si>
    <t>A.4.14.</t>
  </si>
  <si>
    <t>A.4.15.</t>
  </si>
  <si>
    <t>Svi upotrebljeni materijali za izvedbu zidarskih  radova moraju u pogledu kvalitete odgovarati HRN i to :</t>
  </si>
  <si>
    <t xml:space="preserve">Prilikom izvođenja zidova zgrada izvođač se mora pridržavati slijedećih mjera: </t>
  </si>
  <si>
    <t xml:space="preserve">- Voda  i pijesak -HRN EN 1008, HRN EN 13139;2003+AC;2006 </t>
  </si>
  <si>
    <t>- Cement - HRN EN 197-1:2003</t>
  </si>
  <si>
    <t>- Vapno - HRN EN 459-1:2001</t>
  </si>
  <si>
    <t>- zidanje se mora izvoditi sa pravilnim zidarskim vezovima, a preklop mora iznositi najmanje jednu četvrtinu dužine zidnog elementa,</t>
  </si>
  <si>
    <t xml:space="preserve">- debljina ležajnica ne smije biti veća od 15 mm, a širina sudarnica ne smije biti manja od 10 mm niti veća od 15 mm, </t>
  </si>
  <si>
    <t xml:space="preserve">- ako se zida za vrijeme zime treba zidove zaštiti od mraza, </t>
  </si>
  <si>
    <t xml:space="preserve">- zidovi čije izvođenje nije završeno prije nastupanja zimskih mrazova moraju se zaštiti na odgovarajući način, </t>
  </si>
  <si>
    <t xml:space="preserve">- svako naknadno bušenje ili izrada užljebina u zidovima zgrade koje nije bilo predviđeno projektom, može se izvoditi samo ako je prethodnim statičkim proračunom utvrđeno da nosivost zida poslije tog bušenja odnosno izrade žlijeba nije manja od propisane nosivosti. </t>
  </si>
  <si>
    <t>- poprečni i uzdužni zidovi moraju na spoju biti međusobno povezani zidarskim vezom,  tj. za pregradne zidove treba ispustiti zupce u masivnom zidu na svaki drugi red za ½ opeke.</t>
  </si>
  <si>
    <t xml:space="preserve">- zidove uz vertikalni serklaž također zupčasto izvesti. </t>
  </si>
  <si>
    <t xml:space="preserve">- vanjske fuge ostaviti prazne od 1,5 do 2 cm za vezu žbuke prigodom žbukanja zidova. </t>
  </si>
  <si>
    <t xml:space="preserve">- za vrijeme zidanja opeku kvasiti vodom, a pri zidanju cementnim mortom opeka mora ležati u vodi neposredno prije zidanja. </t>
  </si>
  <si>
    <t xml:space="preserve">- reške dimnjaka i ventilacionih kanala zagladiti. </t>
  </si>
  <si>
    <t>- prilikom zidanja pravovremeno ostaviti otvore prema zidarskim mjerama, voditi računa o uzidavanju pojedinih građevinskih elemenata, o ostavljanju žljebova za kanalizaciju, za centralno grijanje ako su ucrtani (ne plaća se posebno, ulazi u jediničnu cijenu).</t>
  </si>
  <si>
    <t xml:space="preserve">Zazidavanje (zatvaranje) žljebova u zidovima ostavljenih za instalacije kanalizacije i grijanja nakon izvođenja tih instalacija, opekom, rabicom ili na drugi način, ne plaća se posebno, ukoliko troškovnikom nije posebno propisano. </t>
  </si>
  <si>
    <t>Mort za zidanje i žbukanje mora biti klase predviđene stavkom troškovnika.</t>
  </si>
  <si>
    <t>Obračun nosivih zidova, stupova i dimnjaka je zapreminski (m3), pregradnih zidova i žbuka površinski (m2).</t>
  </si>
  <si>
    <t xml:space="preserve">Pri obračunu zidova ne odbijaju se otvori &lt;3,0 m2 , ako nije drugačije određeno u stavci. </t>
  </si>
  <si>
    <t xml:space="preserve">- sav rad, uključivo prijenos, alat i strojevi, </t>
  </si>
  <si>
    <t xml:space="preserve">- materijal za zidanje: opeka NF, puna / šuplja / blok opeka, toplinska opeka, dimenzija…, s vertikalnim / horizontalnim šupljinama..... / MO 7,5 / 10 / 15 / 20 / 30, betonski / porobetonski blokovi, klesani / lomljeni kamen, vrsta kamena / dimenzija… </t>
  </si>
  <si>
    <t>- mort za zidanje produžni / cementni MM 2,5 / 5 / 10</t>
  </si>
  <si>
    <t xml:space="preserve">- beton C 25/30, glatka oplata i armatura RA i MA 500/560 horizontalnih / vertikalnih / kosih serklaža, </t>
  </si>
  <si>
    <t xml:space="preserve">- montažni nadvoji dimenzija ….., komplet sa svim radovima, </t>
  </si>
  <si>
    <t xml:space="preserve">- temeljnu kanalizaciju od PVC / betonskih cijevi, promjera…. po m', </t>
  </si>
  <si>
    <t>- svu potrebnu radnu skelu, bez obzira na visinu,</t>
  </si>
  <si>
    <t xml:space="preserve">- transportne troškove materijala, </t>
  </si>
  <si>
    <t xml:space="preserve">- potrebnu oplatu za zidarske svodove, </t>
  </si>
  <si>
    <t xml:space="preserve">- zaštitu zidova od utjecaja vrućine, hladnoće, atmosferskih nepogoda, </t>
  </si>
  <si>
    <t xml:space="preserve">- čišćenje prostorija i zidnih površina po završetku zidanja,s odvozom otpada. </t>
  </si>
  <si>
    <t>Obračun:</t>
  </si>
  <si>
    <t>- zidanje nosivih zidova - po volumenu izaženom u</t>
  </si>
  <si>
    <t>- zidanje obložnih zidova - po površini izraženoj u</t>
  </si>
  <si>
    <t>- fugiranje zidova - po dužini izraženoj u</t>
  </si>
  <si>
    <t>- vertikalnih i horizontalni serklaži - po dužini izraženoj u</t>
  </si>
  <si>
    <t>- montažni nadvoji - po broju</t>
  </si>
  <si>
    <t>- otvori manji od 3m2 se ne odbijaju</t>
  </si>
  <si>
    <t>A.5.1.</t>
  </si>
  <si>
    <t>A.5.2.</t>
  </si>
  <si>
    <r>
      <rPr>
        <b/>
        <sz val="10"/>
        <rFont val="Myriad Pro"/>
        <family val="2"/>
      </rPr>
      <t>oplate</t>
    </r>
    <r>
      <rPr>
        <sz val="10"/>
        <rFont val="Myriad Pro"/>
        <family val="2"/>
      </rPr>
      <t xml:space="preserve"> - u razvijenoj površini izraženoj u m2  </t>
    </r>
  </si>
  <si>
    <r>
      <rPr>
        <b/>
        <sz val="10"/>
        <rFont val="Myriad Pro"/>
        <family val="2"/>
      </rPr>
      <t>beton</t>
    </r>
    <r>
      <rPr>
        <sz val="10"/>
        <rFont val="Myriad Pro"/>
        <family val="2"/>
      </rPr>
      <t xml:space="preserve"> - volumenski ( prema veličini presjeka konstrukcije) izraženo u m3   </t>
    </r>
  </si>
  <si>
    <r>
      <rPr>
        <b/>
        <sz val="10"/>
        <rFont val="Myriad Pro"/>
        <family val="2"/>
      </rPr>
      <t>polumontažne i spregnute ab ploče</t>
    </r>
    <r>
      <rPr>
        <sz val="10"/>
        <rFont val="Myriad Pro"/>
        <family val="2"/>
      </rPr>
      <t xml:space="preserve"> – u površini izraženoj u m2</t>
    </r>
  </si>
  <si>
    <r>
      <rPr>
        <b/>
        <sz val="10"/>
        <rFont val="Myriad Pro"/>
        <family val="2"/>
      </rPr>
      <t>armiranobetonski prefabricirani elementi</t>
    </r>
    <r>
      <rPr>
        <sz val="10"/>
        <rFont val="Myriad Pro"/>
        <family val="2"/>
      </rPr>
      <t xml:space="preserve"> – po komadima  (kom) </t>
    </r>
  </si>
  <si>
    <t xml:space="preserve">Jedinična cijena uključuje : </t>
  </si>
  <si>
    <t>- tehnološku razradu svih detalja</t>
  </si>
  <si>
    <t>- nadoknadu  eventualne štete nastale iz nepažnje  na svojim ili tuđim radovima</t>
  </si>
  <si>
    <t>A.7.</t>
  </si>
  <si>
    <t xml:space="preserve">Pridržavati se normi za konstrukcijsko drvo, normi za nosače na osnovi drva i normi za ploče na osnovi drva: </t>
  </si>
  <si>
    <t xml:space="preserve">- drvene konstrukcije(konstrukcijsko drvo pravokutnog pp): HRN EN 14081-1:2006, HRN EN 14081- 2:2006, HRN EN 14081-3:2006, HRN EN 14081-4:2006, </t>
  </si>
  <si>
    <t xml:space="preserve">- drvene konstrukcije (konstrukcijsko drvo okruglog poprečnog presjeka): HRN EN 14544:2008, </t>
  </si>
  <si>
    <t xml:space="preserve">- drvene konstrukcije (zupčasto spojeno drvo): HRN EN 385:2006, </t>
  </si>
  <si>
    <t xml:space="preserve">- drvene konstrukcije (lijepljeno lamelirano drvo): HRN EN 14080:2006, </t>
  </si>
  <si>
    <t xml:space="preserve">- ploče na osnovi drva za primjenu u konstrukcijama: HRN EN 13986:2002, </t>
  </si>
  <si>
    <t xml:space="preserve">- lamelirano furnirsko drvo (LVL): HRN EN 14279:2008, </t>
  </si>
  <si>
    <t xml:space="preserve">- drvene konstrukcije (konstrukcijsko lamelirano furnirsko drvo): HRN EN 14374:2006, </t>
  </si>
  <si>
    <t xml:space="preserve">- ploče s česticama povezanim cementom: HRN EN 634-1:2002. </t>
  </si>
  <si>
    <t xml:space="preserve">Pridržavati se normi za predgotovljene elemente i normi za ljepila za nosive drvene konstrukcije: </t>
  </si>
  <si>
    <t>- drvene konstrukcije – Predgotovljeni elementi zidova, podova i krovova: nHRN EN 14732:2008,</t>
  </si>
  <si>
    <t xml:space="preserve">- drvene konstrukcije – Zahtjevi za proizvod za predgotovljene konstrukcijske elemente spojene utisnutim metalnim ježastim pločama: HRN EN 14250:2006, </t>
  </si>
  <si>
    <t xml:space="preserve">- predgotovljeni drveni nosači oplate: HRN EN 13377:2004, </t>
  </si>
  <si>
    <t xml:space="preserve">- adhezivi za nosive drvene konstrukcije – Kazeinski adhezivi :HRN EN 12436:2005, </t>
  </si>
  <si>
    <t xml:space="preserve">- fenolni i aminoplastični adhezivi za nosive drvene konstrukcije: HRN EN 301:2005, </t>
  </si>
  <si>
    <t xml:space="preserve">- jednokomponentni poliuretanski adhezivi za nosive drvene konstrukcije: nHRN EN 15425:2008, </t>
  </si>
  <si>
    <t xml:space="preserve">- klasifikacija termoreaktivnih adheziva za drvo za nekonstrukcijske primjene HRN EN 12765:2003, </t>
  </si>
  <si>
    <t xml:space="preserve">- klasifikacija termoplastičnih adheziva za drvo za nekonstrukcijske primjene HRN EN 204:2003. </t>
  </si>
  <si>
    <t xml:space="preserve">Izvođač je dužan sam iz nacrta i opisa izračunati potrebnu količinu građe i spojnih sredstava, rada i transporta koji svi ulaze u jediničnu cijenu.  </t>
  </si>
  <si>
    <t xml:space="preserve">Konstrukciju treba izvesti po projektu i detaljima iz nacrta te opisima iz troškovnika. Sav materijal mora biti donesen tesarima u odgovarajućim dimenzijama i količinama. Drvena građa mora biti zdrava i suha i odgovarati tim i ostalim osobinama odredbama standarda za tu vrstu građe. Nikako se ne smiju koristiti elementi manjih dimenzija ili lošije kvalitete od onih traženih projektom. Obrada građe za tesarske radove vrši se pomoću strojeva u pilanama ili na gradilištu. Građu na gradilištu treba zaštititi od vlage, odnosno izvesti nadstrešnice za smještaj neobrađene i obrađene građe. </t>
  </si>
  <si>
    <t xml:space="preserve">Oplate od dasaka, ukočenih ploča i iverica kao i oplate streha zabata i sl. izvoditi od građe propisane vlažnosti te povezivati nehrđajućim galvanski zaštićenim spojnim sredstvima. Podne oplate od ukočenih ploča, iverica ili dasaka lijepiti na grede, odnosno platice ako je tako zahtijevano projektom konstrukcije. </t>
  </si>
  <si>
    <t xml:space="preserve">Pridržavati se normi za zaštitu konstrukcije: </t>
  </si>
  <si>
    <t>Spojeve konstruktivnih elemenata izvoditi prema projektu i Tehničkim propisima za svaki tip opisane konstrukcije.</t>
  </si>
  <si>
    <r>
      <rPr>
        <b/>
        <sz val="10"/>
        <rFont val="Myriad Pro"/>
        <family val="2"/>
      </rPr>
      <t>Zaštita drvene konstrukcije</t>
    </r>
    <r>
      <rPr>
        <sz val="10"/>
        <rFont val="Myriad Pro"/>
        <family val="2"/>
      </rPr>
      <t xml:space="preserve"> obuhvaća građevinsko-fizikalne, konstruktivne, organizacijske i kemijske mjere zaštite od atmosferskih djelovanja, djelovanja unutarnje klime, djelovanja procjednih i drugih voda te bioloških i požarnih djelovanja radi očuvanja zahtjeva mehaničke otpornosti i stabilnosti te  otpornosti na požar.</t>
    </r>
  </si>
  <si>
    <t>Pridržavati se normi za zaštitu od požara:</t>
  </si>
  <si>
    <t>- trajnost drva i proizvoda na osnovi drva – Zaštićeno masivno drvo: HRN EN 351-1:2005,</t>
  </si>
  <si>
    <t xml:space="preserve">- trajnost drva i proizvoda na osnovi drva – Svojstva preventivnih zaštitnih sredstava određena biološkim ispitivanjem: HRN EN 599-1:2008, </t>
  </si>
  <si>
    <t xml:space="preserve">- trajnost drva i proizvoda na osnovi drva – Svojstva preventivnih zaštitnih sredstava određena biološkim ispitivanjem: HRN EN 599-2:2008, </t>
  </si>
  <si>
    <t xml:space="preserve">- konstrukcijsko drvo – Zaštita konstrukcijskog drva protiv štetnih ujecaja biološkog podrijetla: nHRN EN 15228:2008, </t>
  </si>
  <si>
    <t>- boje i lakovi – Prekrivni materijali i prekrivni sustavi za drvo izloženo vanjskim utjecajima: HRN EN 927- 1:2002,</t>
  </si>
  <si>
    <t>- boje i lakovi – Prekrivni materijali i prekrivni sustavi za drvo izloženo vanjskim utjecajima: HRN ENV 927- 2:2007,</t>
  </si>
  <si>
    <t xml:space="preserve">- boje i lakovi – Nazivi i definicije za prekrivne materijale: HRN EN 971-1:2002. </t>
  </si>
  <si>
    <t xml:space="preserve">- razredba građevnih proizvoda i građevnih elemenata prema ponašanju u požaru: HRN EN 13501-1:2002, </t>
  </si>
  <si>
    <t xml:space="preserve">- projektiranje drvenih konstrukcija: HRN EN 1995-1-2:2010, </t>
  </si>
  <si>
    <t xml:space="preserve">- protupožarno projektiranje: EN 1995-1-2:2004. </t>
  </si>
  <si>
    <t xml:space="preserve">- dobavu materijala, izradu i ugradnju konstrukcije, transporte, skele i podupiranja </t>
  </si>
  <si>
    <t>- kontrolu mjera na mjestu ugradnje i izradu radioničkih detalja koje prije izvedbe potpisom prihvaća projektant</t>
  </si>
  <si>
    <t xml:space="preserve">- izradu detalja ugradnje konstrukcije koje prije izvedbe potpisom prihvaća projektant </t>
  </si>
  <si>
    <t xml:space="preserve">- sav spojni materijal koji je zaštićen od korozije galvaniziranjem ili cinčanjem </t>
  </si>
  <si>
    <t>- pričvršćenje oplata spiralnim  čavlima ili vijcima  i  vodootpornim  ljepilom</t>
  </si>
  <si>
    <t xml:space="preserve">- za rezanu građu – četinjaču II klase sa najviše  20 % tehničke vlage </t>
  </si>
  <si>
    <t>- zaštitu sve građe - nove i stare - insekticidnim i fungicidnim premazom nanešenim na sve plohe i osobito na čela</t>
  </si>
  <si>
    <t>- zbrinjavanje smeća i ambalaže</t>
  </si>
  <si>
    <t xml:space="preserve">- nadoknadu  eventualne štete nastale iz nepažnje na svojim ili tuđim radovima </t>
  </si>
  <si>
    <r>
      <rPr>
        <b/>
        <sz val="10"/>
        <rFont val="Myriad Pro"/>
        <family val="2"/>
      </rPr>
      <t>Obračun</t>
    </r>
    <r>
      <rPr>
        <sz val="10"/>
        <rFont val="Myriad Pro"/>
        <family val="2"/>
      </rPr>
      <t xml:space="preserve"> i nuđenje  tesarskih konstrukcija pretpostavlja detaljno opisivanje prema radioničkim nacrtima ili standardiziranim/prihvaćenim detaljima  izrade. </t>
    </r>
  </si>
  <si>
    <t xml:space="preserve">- tradicionalne tesarske nosive konstrukcije (visulja, stolica, roženički krov, grednik, kanatn zid i sl.) mogu se obračunati na dva načina: </t>
  </si>
  <si>
    <t>- rešetkaste konstrukcije po dužini izraženoj u</t>
  </si>
  <si>
    <t>- lamelirani nosači, grede, okviri po dužini izraženoj u</t>
  </si>
  <si>
    <t>- daščane oplate i oplate od svih vrsta građevinskih ploča po površini izraženoj u</t>
  </si>
  <si>
    <t>- opšavi po dužinama izraženim u</t>
  </si>
  <si>
    <t xml:space="preserve">        - po tlocrtnoj površini krovišta, grednika ili zida izraženoj  u</t>
  </si>
  <si>
    <t xml:space="preserve">        - prema detaljnom nacrtu i opisu po volumenu građe izraženoj u</t>
  </si>
  <si>
    <t>Dobava i postava oplate od OSB ploča debljine 22 mm na nosivu čeličnu konstrukciju kao podlogu za postavu toplinske izolacije.</t>
  </si>
  <si>
    <t>A.7.1.</t>
  </si>
  <si>
    <t>A.7.2.</t>
  </si>
  <si>
    <t>A.8.</t>
  </si>
  <si>
    <t>METALNE KONSTRUKCIJE</t>
  </si>
  <si>
    <t>Pridržavati se slijedećih normi:</t>
  </si>
  <si>
    <t xml:space="preserve">Cijenom moraju biti obuhvaćeni svi troškovi vezani na nabavu i izradu (u skladu s projektnom dokumentacijom) kao i svi ostali potrebni (direktni i indirektni) radovi, postupci i materijali neophodni za ispravnu izvedbu i montažu konstrukcije. Tehničkom dokumentacijom – nacrtima i statičkim proračunom predviđena je vrsta i kvaliteta materijala za izradu konstrukcije i veznih sredstava što izvoditelj mora strogo poštovati. Izvođač radova (izrada konstrukcije i montaža) dužan je prije početka radova na izradi  (montaži) predočiti nadzornom inženjeru: </t>
  </si>
  <si>
    <t xml:space="preserve">Osim navedenog izvođač mora imati: </t>
  </si>
  <si>
    <t xml:space="preserve">Izvođač radova mora dati projekt tehnologije zavarivanja, imajući u vidu raspoloživu opremu i debljine elemenata koji se spajaju, a kao rezultat se moraju pojaviti spojevi čija mehanička svojstva nisu slabija od osnovnog materijala. Naročitu pozornost potrebno je obratiti na žilavost, te na koncentraciju napona uslijed zavarivanja, koji se moraju svesti na neznatne veličine. Tehnološki postupak je dio tehničke dokumentacije i prije početka radioničkih radova mora imati suglasnost projektanta i nadzornog inženjera. </t>
  </si>
  <si>
    <t xml:space="preserve">- konstrukcijski čelik HRN C.BO.500, </t>
  </si>
  <si>
    <t>- korisna opterećenja stambenih i javnih zgrada HRN U.C7.121,</t>
  </si>
  <si>
    <t>- korisna optrećenja strojeva u proizvodnim pogonima i skladištima HRN U.C7.122,</t>
  </si>
  <si>
    <t xml:space="preserve">- vlastita težina konstrukcija i konstrukcijskih elemenata HRN U.C7.123, </t>
  </si>
  <si>
    <t xml:space="preserve">- zavarene nosive čelične konstrukcije HRN U.E7.150, </t>
  </si>
  <si>
    <t xml:space="preserve">- centrično pritisnuti štapovi konstantnog, jednolikog presjeka HRN U.E7.081, </t>
  </si>
  <si>
    <t>- određivanje dužine izvijanja štapova HRN U.E7.086,</t>
  </si>
  <si>
    <t xml:space="preserve">- određivanje dužine izvijanja štapova HRN U.E7.086, </t>
  </si>
  <si>
    <t xml:space="preserve">- centrično pritisnuti štapovi konstantnog višedjelnog presjeka HRN U.E7.091, </t>
  </si>
  <si>
    <t>- štapovi izloženi pritisku i savijanju HRN U.E7.096,</t>
  </si>
  <si>
    <t xml:space="preserve">- bočno izvijanje nosača HRN U.E7.101, </t>
  </si>
  <si>
    <t>- stabilnost okvirnih nosača HRN U.E7.111,</t>
  </si>
  <si>
    <t xml:space="preserve">- proračun izbočavanja limova HRN U.E7.121, </t>
  </si>
  <si>
    <t>- ležišta i zblobovi nosivih čeličnih konstrukcija HRN U.E7.131,</t>
  </si>
  <si>
    <t xml:space="preserve">- spojevi s vijcima visoke klase čvrstoće kod nosivih čeličnih konstrukcija HRN U.E7.140, </t>
  </si>
  <si>
    <t xml:space="preserve">- nosive čelične konstrukcije spojene zakovicama i vijcima HRN U.E7.145, </t>
  </si>
  <si>
    <t>- zavarene nosive čelične konstrukcije HRN U.E7.150,</t>
  </si>
  <si>
    <t xml:space="preserve">- osnove projektiranja i djelovanja na konstrukcije - 2-3. dio: Djelovanja na konstrukcije -- Opterećenje snijegom HRN ENV 1991-2-3:2005 Eurokod 1, </t>
  </si>
  <si>
    <t>- toplo valjani proizvodi od konstrukcijskih čelika -- 1. dio: Opći tehnički uvjeti isporuke HRN EN 10025- 1:2006.</t>
  </si>
  <si>
    <t xml:space="preserve">- planove slijeda zavarivanja s točnim odredbama u pogledu rasporeda i redoslijeda svakog pojedinog vara, </t>
  </si>
  <si>
    <t xml:space="preserve">- plan montaže konstrukcije s detaljno razrađenim načinom i slijedom montaže, </t>
  </si>
  <si>
    <t xml:space="preserve">- plan montaže mora biti prihvaćen i ovjeren od strane projektanta. </t>
  </si>
  <si>
    <t xml:space="preserve">- ateste materijala namijenjenih izradi konstrukcije, </t>
  </si>
  <si>
    <t xml:space="preserve">- ateste za spojni materijal (vijci i elektrode za zavarivanje), </t>
  </si>
  <si>
    <t xml:space="preserve">- ateste zavarivača koji su radili na izradi čelične konstrukcije, vremenski obnovljene prema propisima. </t>
  </si>
  <si>
    <t xml:space="preserve">- brojeve atesta materijala (osnovnog i spojnog) iz kojeg je  svaka pojedina pozicija izrađena </t>
  </si>
  <si>
    <t xml:space="preserve">- oznake varova s brojem atesta elektroda i oznakom zavarivača koji je to zavario. </t>
  </si>
  <si>
    <t>Poslije završenih radioničkih radova vrši se geometrijska i ostale dogovorene kontrole, te po potrebi izvršiti probno sklapanje, o čemu je nadzorni inženjer dužan voditi zapisnik i ovjeriti ga.</t>
  </si>
  <si>
    <t xml:space="preserve">Pri otpremi na gradilište izvođač je dužan ispitati mogućnost transporta s obzirom na gabarite sklopova, kako se konstrukcija ili njeni dijelovi ne bi deformirali prilikom transporta.  </t>
  </si>
  <si>
    <t xml:space="preserve">Skladištenje mora biti tako pripremljeno da konstrukcija ne leži na tlu, već na drvenoj grednoj podlozi i da osigurava jednostavan pristup kod pronalaženja pozicija, njihova dizanja i transporta do mjesta ugradnje. </t>
  </si>
  <si>
    <t xml:space="preserve">Sve montirane čelične konstrukcije moraju biti uzemljene u skladu sa odgovarajućim dijelom projekta elektroinstalacija. Radovi u vezi uzemljenja obuhvaćeni su troškovnikom u sklopu odgovarajućeg dijela projekta elektroinstalacija. </t>
  </si>
  <si>
    <r>
      <t>Kod zavarivačkih radova potrebno je osigurati stalnu kontrolu prije, u toku i nakon izvedenih radova. Površine za zavarivanje moraju biti kvalitetno pripremljene, bez masnoća, hrđe i drugih prljavština. Poslije izvedenih zavarivačkih radova potrebno je obaviti dimenzionalnu i vizualnu kontrolu te ostale kontrole. Prilikom izvođenja zavarivačkih radova potrebno je voditi računa da elementi konstrukcije nakon hlađenja ne poprime neželjeni deformirani oblik. Ne dopušta se zavarivanje na temperaturi nižoj od 0</t>
    </r>
    <r>
      <rPr>
        <sz val="10"/>
        <rFont val="Calibri"/>
        <family val="2"/>
        <charset val="238"/>
      </rPr>
      <t>°</t>
    </r>
    <r>
      <rPr>
        <sz val="10"/>
        <rFont val="Myriad Pro"/>
        <family val="2"/>
      </rPr>
      <t xml:space="preserve"> C. Za radove koji nakon potpunog sklapanja konstrukcije neće biti vidljivi, potrebno je napisati zapisnik o preuzimanju u trenutku dostupnosti pregledavnju svih dijelova konstrukcije. </t>
    </r>
  </si>
  <si>
    <t>Jedinična cijena uključuje :</t>
  </si>
  <si>
    <t xml:space="preserve">- uzimanje mjera na gradilištu  i definiranje ugradbenih dimenzija. </t>
  </si>
  <si>
    <t xml:space="preserve">- tehnološku razradu svih detalja s razradom  načina spajanja, zaštite od korozije, zaštite od požara, </t>
  </si>
  <si>
    <t xml:space="preserve">- izradu radioničkih nacrta </t>
  </si>
  <si>
    <t>- sav spojni materijal, sidrene ploče, mort za podlijevanje ležaja</t>
  </si>
  <si>
    <t>- zaštitu  od korozije epoksidnim  ili poliuretanskim premazom – osim na nalijegajućim plohama spregnutih konstrukcija</t>
  </si>
  <si>
    <t>- zaštitu od požara ako je predviđena projektom</t>
  </si>
  <si>
    <t>- projekt montaže konstrukcije koji treba riješiti</t>
  </si>
  <si>
    <t xml:space="preserve">         - kontrolu kvalitete ležajeva konstrukcije koji se ugrađuju u beton</t>
  </si>
  <si>
    <t xml:space="preserve">         - način postave i stabilnost skele (projekt skele)</t>
  </si>
  <si>
    <t xml:space="preserve">         - stabilnost konstrukcije tijekom montaže i ev demontažne potpore i zatege</t>
  </si>
  <si>
    <t xml:space="preserve">         - način transporta  ( usklađenje težine montažnih  elemenata konstrukcije s  nosivošću dizalica i ostalih sredstava transporta)</t>
  </si>
  <si>
    <t>Izvođač će pristupiti izvedbi tek nakon što su  nadzorni inženjer i projektant potpisom potvrdili radioničke nacrte  i tehnološku razradu svih detalja.</t>
  </si>
  <si>
    <t>- plan kontrole geometrijske točnosti izvedbe u svim fazama montaže (geodetska kontrola)</t>
  </si>
  <si>
    <t>- nosivosti spojeva zavarivanjem izvedenih na gradilištu,</t>
  </si>
  <si>
    <t xml:space="preserve">- plan zavarivanja s planom kontrole varova </t>
  </si>
  <si>
    <t>- striktnu primjenu mjera zaštite od požara tokom rada</t>
  </si>
  <si>
    <t>- čišćenje tokom rada, odvoz i zbrinjavanje smeća</t>
  </si>
  <si>
    <t>Obračun :</t>
  </si>
  <si>
    <t>- za sve metalne konstrukcije po težini izraženoj u</t>
  </si>
  <si>
    <t>- izuzetno -  stope stupova, ležajne pločice i slično, ako su detaljno opisane, mogu biti obračunate i po</t>
  </si>
  <si>
    <t>A.8.1.</t>
  </si>
  <si>
    <t>TROŠKOVNIK GRAĐEVINSKIH I OBRTNIČKIH RADOVA</t>
  </si>
  <si>
    <t>LIMARSKI RADOVI</t>
  </si>
  <si>
    <t>Svi radovi moraju se izvoditi prema izvedbenoj projektnoj dokumentaciji i prema važećim tehničkim propisima i HR normama:</t>
  </si>
  <si>
    <t xml:space="preserve">Sav upotrjebljeni materijal i finalni građevinski proizvodi moraju odgovarati postojećim tehničkim propisima i HR normama. Prilikom izvedbe limarskih radova treba se u svemu pridržavati postojećih propisa i normi. </t>
  </si>
  <si>
    <t>Izvođač je dužan prije početka radova:</t>
  </si>
  <si>
    <t xml:space="preserve">- Pravilnik o tehničkim normativima za projektiranje i izvođenje završnih radova u građevinarstvu Sl. list SFRJ 21/90 - odvodnjavanje krovova i otvorenih dijelova zgrade limenim elementima </t>
  </si>
  <si>
    <t xml:space="preserve">- Tehnički uvjeti za izvođenje limarskih radova  </t>
  </si>
  <si>
    <t xml:space="preserve">- HRN U.N9.052 -Građ.prefabr.elementi: Prozorska limena klupčica, </t>
  </si>
  <si>
    <t xml:space="preserve">- HRN U.N9.053 -Građ.prefabr.elementi: Odvodnjavanje krovova i dijelova zgrada limenim elementima </t>
  </si>
  <si>
    <t xml:space="preserve">- HRN U.N9.054 -Građ.prefabr.elementi: Pokrivanje krovnih ravnina limom </t>
  </si>
  <si>
    <t>- HRN U.N9.055 -Građ.prefabr.elementi: Opšivanja vanjskih dijelova zgrada limom</t>
  </si>
  <si>
    <t>- predočiti projektantu detalje izvedbe i savijanja limova</t>
  </si>
  <si>
    <t xml:space="preserve">- tek po odobrenju i nakon ovjere istih od strane projektanta radovi može pristupiti izvedbi radova </t>
  </si>
  <si>
    <t>- provjeriti sve građevinske elemente na koje se pričvršćuje limarija</t>
  </si>
  <si>
    <t xml:space="preserve">- pismeno dostaviti naručitelju svoje primjedbe u vezi eventualnih nedostataka, naročito u slučaju: neodgovarajućeg izbora projektiranog materijala i loše riješenog načina vezivanja limarije za građevinske radova. Izrada rješenje neće se posebno platiti već predstavlja trošak i obvezu izvoditelja. </t>
  </si>
  <si>
    <t xml:space="preserve">Prilikom izvođenja limarije mora se izvoditelj striktno pridržavati usvojenih i od strane projektanta ovjerenih detalja. </t>
  </si>
  <si>
    <t xml:space="preserve">Cijenom izvedbe radova treba obvezno uključiti sve materijale koji se ugrađuju i koriste (osnovne i pomoćne materijale), sav potrebna rad (osnovni i pomoćni) na izvedbi radova do potpune gotovosti i funkcionalnosti istih, sve transporte i prijenose do i na gradilištu sve do mjesta ugradbe, sva potrebna uskladištenja i zaštite, sve potrebne zaštitne konstrukcije i skele, kao i sve drugo predviđeno mjerama zaštite na radu i pravilima struke. U cijeni treba također uključiti izvedbu i obradu raznih detalja limarije kod spojeva, prijelaza, lomova i sudara ploha, završetaka limarije i drugo, sve obvezno usklađeno sa drugim različitim materijalima i radovima uz limariju, do potpune gotovosti i funkcionalnosti. </t>
  </si>
  <si>
    <t xml:space="preserve">Dijelovi različitog materijala ne smiju se dodirivati jer bi uslijed toga moglo doći do korozije. Elementi od čelika za pričvršćivanje cinčanog ili pocinčanog lima moraju se pocinčati, ako u opisu radova nije predviđena neka druga zaštita (postavljanje podmetača od olova ili plastike otpornih na kiseline ili lužine). Za bakreni lim treba primijeniti učvršćivanje od bakra ili bakrenog čelika. </t>
  </si>
  <si>
    <t xml:space="preserve">Na spoju lima i podloge (beton, žbuka, drvo i dr.) treba postaviti razdjelni sloj (npr. krovna ljepenka) po cijeloj površini spoja. Sve vidljive spojeve lima i betonskih ili ožbukanih fasadnih ploha treba brtviti po cijeloj dužini spoja trajno elastičnim (plastičnim) bezbojnim kitom. Sve spojeve lima treba obvezno izvesti nepropusno. Plohe izvedene limom moraju biti izvedene pravilno i u ravnini, po nagibima odvodnje i kosinama definiranim u projektu. </t>
  </si>
  <si>
    <t xml:space="preserve">Sastav i učvršćenja moraju biti tako izvedeni da elementi pri toplotnim promjenama mogu nesmetano dilatirati, a da pri tom ostanu nepropusni. Moraju se osigurati od oštećenja koje može izazvati vjetar i sl. Ispod lima koji se postavlja na beton, drvo ili žbuku treba postaviti sloj bitumenske ljepenke, čija su dobava i postava uključene u jediničnu cijenu. </t>
  </si>
  <si>
    <t xml:space="preserve">Probijanja u metalnom pokrivaču (učvršćivanje dimnjaka, cijevi kupola itd.) moraju biti pažljivo izvedena kod pocinčanog lima pomoću lemljenja, a kod bakrenog pomoću dvostruko položenog ruba vezanog vodonepropusno s pokrovom.  </t>
  </si>
  <si>
    <t>Izvođač će pristupiti izvedbi tek nakon što projektant potpisom potvrdi radioničke nacrte i tehnološku razradu svih detalja.</t>
  </si>
  <si>
    <t xml:space="preserve">- uzimanje mjera na gradilištu  i definiranje ugradbenih dimenzija </t>
  </si>
  <si>
    <t xml:space="preserve">- pripremu podloga  </t>
  </si>
  <si>
    <t xml:space="preserve">- izradu radioničkih nacrta  </t>
  </si>
  <si>
    <t>- sav spojni materijal</t>
  </si>
  <si>
    <t xml:space="preserve">- sve posredne i neposredne troškove za rad, materijal, alat i građevinske strojeve </t>
  </si>
  <si>
    <t xml:space="preserve">- nadoknadu  eventualne štete nastale iz nepažnje  na svojim ili tuđim radovima </t>
  </si>
  <si>
    <t>-sva manja potrebna usijecanja  utora nužna za ugradbu i savijanje lima i izvedbu detalja, kao i sva sitnija usijecanja  ploha te potrebne popravke i zapunjavanja nastalih međuprostora i pukotina cem. mortom</t>
  </si>
  <si>
    <t>- žljebovi, cijevi, opšavi i sl. definirani razvijenom širinom lima u dužinama izraženim u</t>
  </si>
  <si>
    <t>- limeni pokrovi u površini izraženoj u</t>
  </si>
  <si>
    <t>- dimnjačke kape i sl. u broju uz detaljan opis i uvid u radionički nacrt</t>
  </si>
  <si>
    <t>Izrada i montaža skrivenih, horizontalnih grijanih žlijebova pravokutnog  presjeka, veličine profila max  120 mm, izvedenih iz čeličnog  tvornički višeslojno zaštićenog (plastificiranog) lima d = 0,55 mm, s potrebnim držačima (kukama) iz pocinčanog plosnog željeza i materijalom za pričvršćenje. Cijena uključuje i izvedbu spoja s odvodnim vertikalnim cijevima te postavljanje samoregulirajućih grijaćih kablova u elemente za odvod oborinske vode.</t>
  </si>
  <si>
    <t>Izrada i montaža okruglih  vertikalnih cijevi za odvod krovne vode, veličine profila 140 mm izvedenih iz čeličnog  tvornički zaštićenog (plastificiranog) lima u boji po izboru projektanta, d = 0,55 mm, s potrebnim  materijalom za pričvršćenje. Cijena uključuje i izvedbu spoja s horizontalnim žlijebom.</t>
  </si>
  <si>
    <t>B.1.1.</t>
  </si>
  <si>
    <t>B.1.2.</t>
  </si>
  <si>
    <t>B.1.3.</t>
  </si>
  <si>
    <t>B.1.4.</t>
  </si>
  <si>
    <t>B.1.5.</t>
  </si>
  <si>
    <t>LIMARSKI RADOVI UKUPNO:</t>
  </si>
  <si>
    <t>METALNE KONSTRUKCIJE UKUPNO:</t>
  </si>
  <si>
    <t>TESARSKI RADOVI UKUPNO:</t>
  </si>
  <si>
    <t>ZIDARSKI RADOVI UKUPNO:</t>
  </si>
  <si>
    <t xml:space="preserve"> BETONSKI I ARMIRANO-BETONSKI RADOVI UKUPNO:</t>
  </si>
  <si>
    <t>GRAĐEVINSKI RADOVI UKUPNO</t>
  </si>
  <si>
    <t>OBRTNIČKI RADOVI UKUPNO</t>
  </si>
  <si>
    <t>GRAĐEVINSKI I OBRTNIČKI RADOVI UKUPNO (1+2)</t>
  </si>
  <si>
    <t>POKRIVAČKI RADOVI I IZOLACIJA RAVNIH KROVOVA</t>
  </si>
  <si>
    <t>POKRIVAČKI RADOVI</t>
  </si>
  <si>
    <t>Svi radovi moraju se izvoditi prema izvedbenoj projektnoj dokumentaciji i prema važećim tehničkim propisima i HR normama te tehničkim uvjetima. Pridržavati se Tehničkog propisa o racionalnoj uporabi energije i toplinskoj zaštiti u zgradama (NN 128/15).</t>
  </si>
  <si>
    <t xml:space="preserve">Materijal za pokrivačke radove kosih krovova mora odgovarati postojećim propisima i standardima HRN za izolaterske radove: </t>
  </si>
  <si>
    <t xml:space="preserve">HRN EN 1304:2005 - Glineni crijep i pomoćni dijelovi </t>
  </si>
  <si>
    <t xml:space="preserve">HRN EN 490:2005 - Betonski crijep i pomoćni dijelovi za pokrivanje krovova i oblaganje zidova </t>
  </si>
  <si>
    <t>HRN EN 490:2005/A1:2008 - Betonski crijep i pomoćni dijelovi za pokrivanje krovova i oblaganje zidova</t>
  </si>
  <si>
    <t>HRN EN 516:2008 - Prefabricated accessories for roofing -- Installations for roof access -- Walkways, treads and steps</t>
  </si>
  <si>
    <t>HRN EN 517:2008 - Prefabricated accessories for roofing -- Roof safety hooks</t>
  </si>
  <si>
    <t xml:space="preserve">HRN EN 12951:2008 - Prefabricated accessories for roofing -- Permanently fixed roof ladders </t>
  </si>
  <si>
    <t>HRN EN 534:2008 - Valovite bitumenske ploče</t>
  </si>
  <si>
    <t>HRN EN 544:2008 - Bitumenske šindre s mineralnim i/ili sintetičkim ulošcima</t>
  </si>
  <si>
    <t>HRN EN 492:2008 - Fibre-cement slates and fittings</t>
  </si>
  <si>
    <t>HRN EN 12467:2008 - Fibre-cement flat sheets</t>
  </si>
  <si>
    <t xml:space="preserve">HRN EN 494:2009 - Fibre-cement profiled sheets and fittings </t>
  </si>
  <si>
    <t xml:space="preserve"> HRN EN 534:2010 - Valovite bitumenske ploče</t>
  </si>
  <si>
    <t xml:space="preserve">Prije početka radova izvođač je dužan pregledati podloge i upozoriti na eventualne nedostatke. Izvođač će pristupiti izvedbi tek nakon što projektant potpisom potvrdi tehnološku razradu svih detalja. </t>
  </si>
  <si>
    <t xml:space="preserve">U slučajevima kada se radovi izvode u nepovoljnim vremenskim uvjetima, potrebno je poduzeti dodatne mjere kako bi se spriječilo nastajanje oštećenja. Primjeri takovih nepovoljnih vremenskih uvjeta uključuju izvedbu raznih tipova zavarivanja i vrućeg lijepljenja na temperaturama nižim od +5°C, te mokre i vlažne uvjete, snijeg i led, jake vjetrove i mraz u radu sa mortovima. </t>
  </si>
  <si>
    <t xml:space="preserve">Sva pričvrsna sredstva trebaju biti od nehrđajućeg čelika ili antikorozivno zaštićena. Kod galvanski zaštićenih površina prema HRN EN ISO 1461, pocinčano sa zaštitnim slojem cinka debljine najmanje 50 µm. </t>
  </si>
  <si>
    <t xml:space="preserve">Izvođač je u obvezi dostaviti sve detalje potrebne potkonstrukcije (razmaci letvi, kontra letvi), načina pričvršćenja pokrova i svih detalja ugradnje ukoliko troškovničkom stavkom nije predviđena i izvedba potkonstrukcije odnosno nosača pokrova. </t>
  </si>
  <si>
    <t>- uzimanje mjera na gradilištu  i definiranje ugradbenih dimenzija</t>
  </si>
  <si>
    <t xml:space="preserve">- tehnološku razradu svih detalja </t>
  </si>
  <si>
    <t>- izradu radioničkih nacrta</t>
  </si>
  <si>
    <t>- sve posredne i neposredne troškove za rad, materijal, alat  i građevinske strojeve</t>
  </si>
  <si>
    <t>- pokrovi po površini  izraženoj u</t>
  </si>
  <si>
    <t>- obloge, letve, oplate, ljepenke  po razvijenoj površini izraženoj u</t>
  </si>
  <si>
    <t>- hidroizolacije (bitumenske, sintetske....)  po površini izraženoj u</t>
  </si>
  <si>
    <t xml:space="preserve">- obrada nadozida, spojeva na zidove po dužini izraženoj u   </t>
  </si>
  <si>
    <t>- vodolovna grla  i ostali prodori u broju</t>
  </si>
  <si>
    <t xml:space="preserve">- završni profili po dužini izraženoj u </t>
  </si>
  <si>
    <t xml:space="preserve">IZOLACIJA RAVNIH KROVOVA </t>
  </si>
  <si>
    <t xml:space="preserve">HIDROIZOLACIJE </t>
  </si>
  <si>
    <t xml:space="preserve">HRN U.F2.024/80 - Završni radovi u građevinarstvu. Tehnički uvjeti izvođenja izolacijskih radova na ravnim krovovima </t>
  </si>
  <si>
    <t xml:space="preserve">HRN EN 13859-2:2008 - Savitljive hidroizolacijske trake -- Definicije i značajke podložnih traka -- 2. dio: Podložne trake za zidove (EN 13859-2:2004+A1:2008) </t>
  </si>
  <si>
    <t xml:space="preserve">HRN EN 13967:2005/A1:2008 - Savitljive hidroizolacijske trake - plastične i elastomerne trake za zaštitu od vlage i vode iz tla </t>
  </si>
  <si>
    <t>HRN EN 13970:2005/A1:2008 - Savitljive hidroizolacijske trake -- Bitumenske paronepropusne trake -- Definicije i značajke (EN 13970:2004/A1:2006)</t>
  </si>
  <si>
    <t xml:space="preserve">HRN EN 13984:2005/A1:2008 - Savitljive hidroizolacijske trake -- Plastične i elastomerne paronepropusne trake -- Definicije i značajke (EN 13984:2004/A1:2006) </t>
  </si>
  <si>
    <t xml:space="preserve">HRN EN 13859-1:2008 - Savitljive hidroizolacijske trake -- Definicije i značajke podložnih traka -- 1. dio: Podložne trake za prijeklopno pokrivanje krovova (EN 13859-1:2005+A1:2008) </t>
  </si>
  <si>
    <t xml:space="preserve">HRN EN 13956:2005 - Savitljive hidroizolacijske trake -- Plastične i elastomerne hidroizolacijske trake za krovove -- Definicije i značajke (EN 13956:2005) </t>
  </si>
  <si>
    <t>TOPLINSKE I ZVUČNE IZOLACIJE</t>
  </si>
  <si>
    <t>Tehnički propis o racionalnoj uporabi energije i toplinskoj zaštiti u zgradama NN 28/2015</t>
  </si>
  <si>
    <t xml:space="preserve">HRN U.J6.151/82 – Akustika u građevinarstvu. Standardne vrijednosti za ocjenu zvučne izolacije. </t>
  </si>
  <si>
    <t xml:space="preserve">HRN U.J6.201/89 – Akustika u građevinarstvu. Tehnički uvjeti za projektiranje i građenje zgrada. </t>
  </si>
  <si>
    <t xml:space="preserve">Sve spojeve, fuge, prekide betoniranja, radne reške, dilatacije i ostale detalje potrebno je riješiti unutar jednog sustava za brtvljenje i sanaciju građevina. </t>
  </si>
  <si>
    <t xml:space="preserve">Ukoliko se traži stavkom troškovnika materijal koji nije obuhvaćen propisima, treba se u svemu izvesti prema uputama proizvođača te garancijom i atestima za to ovlaštenih ustanova (IGH ili sl.). </t>
  </si>
  <si>
    <t xml:space="preserve">Prije početka radova izvođač mora ustanoviti Kvalitetu podloge na koju se izvodi izolacija i ako nije pogodna za rad mora o tome na osnovu relevantnih dokaza, pismeno izvijestiti nadzornog inženjera kako bi se podloga na vrijeme popravila i pripremila za izvođenje izolacije. </t>
  </si>
  <si>
    <t xml:space="preserve">Podloga za hidroizolaciju mora biti: </t>
  </si>
  <si>
    <t xml:space="preserve">Onečišćene podloge (zemlja, ulje i sl.) čistiti mehanički i vodom te sredstvima koja propisuje i dozvoljava proizvođač izolacijskog sustava. </t>
  </si>
  <si>
    <t xml:space="preserve">Pažljivo izvesti savijanje traka i preklope prema uputama proizvođača, uz upotrebu tipskih prefabriciranih elemenata za složene spojeve (uglove, bridove, vodolovna grla, prodore i slično). </t>
  </si>
  <si>
    <t xml:space="preserve">Prije polaganja parne brane/izolacije moraju biti izvedena podnožja u uglovima (holkeri), tako da se izolacijske trake ne lome pod pravim kutem, nego se koso postavljaju na vertikalnu plohu. Podloga mora biti očišćena od prašine, mora biti ravna i potpuno suha. Max. vlažnost podloge je 3% mase. Parna brana se može polagati samo po suhu vremenu. Za parnu branu primjenjuju se folije kompatibilne sa odabranim izolacijskim sustavom, a u skladu sa uputama proizvođača sustava. </t>
  </si>
  <si>
    <t xml:space="preserve">Slojevi izolacije polažu se samo na posve suhu i očišćenu podlogu kod temperature koju definira proizvođač i materijal odabranog izolacijskog sistema. Izolacijske trake moraju prilegnuti na podlogu ravno cijelom površinom, bez nabora i mjehura. </t>
  </si>
  <si>
    <t xml:space="preserve">Posebnu pažnju obratiti na zaštitu od požara kod rada sa vrućim bitumenskim premazima i varenim ljepenkama zbog velike zapaljivosti bitumena. </t>
  </si>
  <si>
    <t xml:space="preserve">U slučaju požara gasiti pijeskom ili pjenom. Gašenje vodom je opasno zbog prskanja vrelog bitumena. </t>
  </si>
  <si>
    <t xml:space="preserve">Ukoliko se tijekom ispitivanja vodonepropusnosti ("vodene probe") ili naknadno ustanovi tj. pojavi voda i/ili vlaga zbog nesolidne izvedbe, potrebno je detaljno pregledati površinu cijelog krova te ustanoviti oštećenja hidroizolacije i eventualno slojeva toplinske izolacije i parne brane, te ista popraviti u skladu s uputama izolacijskog sustava na trošak izvođača.  </t>
  </si>
  <si>
    <t xml:space="preserve">Kod višeslojnih izolacijskih sustava krovova posebnu pažnju obratiti na dinamiku izvođenja radova u skladu s vremenskim uvjetima. </t>
  </si>
  <si>
    <t xml:space="preserve">Sloj toplinske izolacije između parne brane i hidroizolacije mora biti apsolutno suh u svim fazama izvedbe.  </t>
  </si>
  <si>
    <t>Ukoliko tijekom izvedbe slojeva krova ili pri ispitivanju vodonepropusnosti dođe do vlaženja slojeva toplinske izolacije ispod hidroizolacije, neovisno o uzroku vlaženja potrebno je podignuti sloj hidroizolacije te prosušiti sve podložne slojeve, kao i betonsku konstrukciju ispod parne brane do postotka vlažnosti propisanog od strane proizvođača sustava.</t>
  </si>
  <si>
    <t xml:space="preserve">Sve ploče toplinske izolacije na kojima se tada utvrde oštećenja nastala kao posljedica utjecaja vlage potrebno je odstraniti i u cijelosti zamijeniti neoštećenim suhim pločama. </t>
  </si>
  <si>
    <t xml:space="preserve">- homogena, </t>
  </si>
  <si>
    <t xml:space="preserve">- suha i čvrsta, </t>
  </si>
  <si>
    <t xml:space="preserve">- ravna i bez šupljina na površini </t>
  </si>
  <si>
    <t xml:space="preserve">- slobodna od nafte i masti, prašine i rastresitih ili trošnih čestica </t>
  </si>
  <si>
    <t>- izvedena u projektiranim padovima.</t>
  </si>
  <si>
    <t>- krovovi, podovi i zidovi po razvijenoj površini u m2  gotove izvedene i u skladu sa zahtjevima Projekta funkcionalne površine.</t>
  </si>
  <si>
    <t>- opšavi vijenaca, sokla (podnožja), klupčice, zaštite izolacije i sl. određene razvijene širine izolacijske trake (r.š.) po dužini u m'</t>
  </si>
  <si>
    <t>- tipski elementi - prefabricirani elementi za složene spojeve (uglovi, bridovi, vodolovna grla, prodori i slično) u komadima</t>
  </si>
  <si>
    <t>- uzimanje mjera na licu mjesta, krojenje i rezanje materijala</t>
  </si>
  <si>
    <t xml:space="preserve">- izrada detalja izvedbe (ugradbe) i adekvatne radioničke dokumentacije pridržavajući se uputa proizvođača sustava i uvažavajući klimatske uvjete, te dostava na ovjeru projektantu i nadzoru u dva primjerka. </t>
  </si>
  <si>
    <t>- priprema podloga</t>
  </si>
  <si>
    <t xml:space="preserve">- čišćenje zaprljanih podloga vodom pod tlakom i sredstvima / impregnacijama koja propisuje proizvođač hidroizolacije </t>
  </si>
  <si>
    <t>- dobavu i ugradnju svih opisanih slojeva hidroizolacije, toplinske izolacije kao i završnih slojeva ukoliko je tako specificirano.</t>
  </si>
  <si>
    <t xml:space="preserve">- sav materijal i rad potreban za sva brtvljenja na mjestima spojeva i završetaka hidroizolacija, svi tipski završni profili </t>
  </si>
  <si>
    <t xml:space="preserve">- postavu i skidanje radne skele sa zaštitnom tkaninom, </t>
  </si>
  <si>
    <t xml:space="preserve">- nadoknadu  eventualne štete nastale iz nepažnje  na svojim ili tuđim radovima  </t>
  </si>
  <si>
    <t xml:space="preserve">- svi preklopi materijala i eventualni otpadni materijal za izvedbu u skladu s pravilima struke </t>
  </si>
  <si>
    <t>- upotreba u svemu u skladu sa odabranim sustavom izolacije.</t>
  </si>
  <si>
    <t>- kod izvođenja radova treba se pridržavati smjernica o primjeni propisanoj od strane proizvođača materijala. Kvaliteta ugrađene hidroizolacije dokazuje se ispitivanjem vodenom probom u trajanju najmanje 48 sati, a predaje upisom u građevinski dnevnik.</t>
  </si>
  <si>
    <t>POKRIVAČKI RADOVI I IZOLACIJA RAVNIH KROVOVA UKUPNO:</t>
  </si>
  <si>
    <t xml:space="preserve">- sav spojni materijal, sidrene ploče, mort za podlijevanje ležaja </t>
  </si>
  <si>
    <t>- tehnološku razradu svih detalja,</t>
  </si>
  <si>
    <t xml:space="preserve">- odvoz i zbrinjavanje smeća </t>
  </si>
  <si>
    <t>B.7.</t>
  </si>
  <si>
    <t>STAKLARSKI RADOVI</t>
  </si>
  <si>
    <t>STAKLARSKI RADOVI UKUPNO:</t>
  </si>
  <si>
    <t xml:space="preserve">Izvoditi prema, Tehničkom propisu o racionalnoj uporabi energije i toplinskoj zaštiti u zgradama (NN 128/15). Staklarski radovi moraju biti specificirani prema HRN EN 572-9:2005.  </t>
  </si>
  <si>
    <t>Izvođač treba upotrijebiti materijal koji u svemu (vrsti, boji i kvaliteti) mora biti jednak uzorku što ga odabere projektant. Materijal predviđen za izvedbu naveden je u stavkama troškovnika.</t>
  </si>
  <si>
    <t xml:space="preserve">Izvođači stolarije i staklar dogovoriti će ovisno o debljini stakla, širinu utora za staklo za svaku pojedinu stavku. Utor treba biti dovoljno širok da se staklo uloži u kit. Svo ostakljenje izvodi se pomoću drvenih, čeličnih ili aluminijskih kutnih letvica, koje daje stolar, odnosno bravar zajedno sa potrebnim vijcima, a brtvljenje je plastičnim kitom, koji je kod stolarije u tonu drveta. </t>
  </si>
  <si>
    <t xml:space="preserve">Prije početka radova izvođač mora ustanoviti kvalitetu i provjeriti mjere otvora stolarskih i bravarskih radova koji se ostakljuju. Istu takvu provjeru treba izvođač obaviti prije ugradnje vrata od kaljenog stakla. Ako izvođač ustanovi neispravnosti na otvorima stolarskih i bravarskih proizvoda, te na otvorima gdje se trebaju ugraditi vrata od kaljenog stakla, o tome mora odmah pismeno obavijestiti svog naručitelja kako bi se te neispravnosti mogle otkloniti na vrijeme i omogućiti nesmetan rad izvođaču staklarskih radova. </t>
  </si>
  <si>
    <t xml:space="preserve">Ostakljenje stolarije, odnosno bravarije u pravilu radi staklar kao suizvođač isporučitelja građevne stolarije odnosno bravarije. Ostakljivanje se obavlja prema dogovoru sa stolarom, odnosno bravarom, bilo u njihovim radionicama, bilo nakon ugradnje stolarije i bravarije. Za ostakljenje odgovaraju staklar i izvođač građevne stolarije, odnosno bravarije zajednički prema međusobno postignutim sporazumima prije početka radova, dok je prema investitoru (naručitelju stolarije / bravarije) odgovoran isporučitelj. </t>
  </si>
  <si>
    <t>Postava kupola i traka od stakloplastike vrši se prema uputama proizvođača, a u koordinaciji s izvođačem krova.</t>
  </si>
  <si>
    <t xml:space="preserve">Izvođač će pristupiti izvedbi tek nakon što projektant potpisom potvrdi tehnološku razradu svih detalja </t>
  </si>
  <si>
    <t>m2 ili kom</t>
  </si>
  <si>
    <t xml:space="preserve">- spojni materijal </t>
  </si>
  <si>
    <t xml:space="preserve">- sve transporte </t>
  </si>
  <si>
    <t>- staklena vrata  po broju</t>
  </si>
  <si>
    <t>- ostakljenje okvira po površini u</t>
  </si>
  <si>
    <t>- svjetlosne krovne trake po površini  u</t>
  </si>
  <si>
    <t>- kupole po broju u</t>
  </si>
  <si>
    <t>- staklene prizme po površini ili  broju u</t>
  </si>
  <si>
    <t>- ogledala po površini ili  broju u</t>
  </si>
  <si>
    <t>- dobavu / ishođenje potvrde o sukladnosti za sve ugrađene materijale (certifikat)</t>
  </si>
  <si>
    <t>B.12.</t>
  </si>
  <si>
    <t>Na osnovu usvojenog ponuđenog rješenja, odabranih uzoraka, preuzete dokumentacije i uputa, izvoditelj radova dužan je napraviti sve potrebne dokaze nosivosti glavnih nosivih elemenata, izraditi sve potrebne izvedbene detalje i radioničke crteže.</t>
  </si>
  <si>
    <t xml:space="preserve">Jedinična cijena uključuje  </t>
  </si>
  <si>
    <t>- zaštitu  od korozije epoksidnim  ili poliuretanskim premazom</t>
  </si>
  <si>
    <t>- striktnu primjenu mjera zaštite od požara</t>
  </si>
  <si>
    <t>- razne maske, obloge atike, prugaste (linearne) obloge (vijenci, strehe, stupovi, grede) po dužini izraženo u</t>
  </si>
  <si>
    <t>- specifične profilacije, profili za zračenje, mrežice za kukce, zaštitne rešetke dužinski izraženo u</t>
  </si>
  <si>
    <t>- linearni elementi toplinske izolacije i sl. dužinski izraženo u</t>
  </si>
  <si>
    <t>- rezanja i izrezivanja - dužinski izraženo u</t>
  </si>
  <si>
    <t>- elementi specifičnih oblika, prozorske klupčice i sl. po broju komada</t>
  </si>
  <si>
    <t>- završni komadi po broju komada</t>
  </si>
  <si>
    <t>- prozori u sustavu pročelja (uz naznačen način otvaranja) po broju komada</t>
  </si>
  <si>
    <t>- naknadna izvedba pojedinih komada (npr. nakon ili tijekom demontaže skele)po broju komada</t>
  </si>
  <si>
    <t>OVJEŠENA VENTILIRANA PROČELJA</t>
  </si>
  <si>
    <t>B.14.</t>
  </si>
  <si>
    <t>OVJEŠENA VENTILIRANA PROČELJA UKUPNO:</t>
  </si>
  <si>
    <t xml:space="preserve">Osim zidne obloge, u cijenu stavke uključena je izrada svih spojeva, završetaka, klupčica, opšavnih limova i sl., a prema specifikaciji u opisu stavke. </t>
  </si>
  <si>
    <t>Sva navedena dokumentacija prije početka izrade mora biti ovjerena od naručitelja.</t>
  </si>
  <si>
    <t xml:space="preserve">Potkonstrukcija </t>
  </si>
  <si>
    <t xml:space="preserve">Sva metalna sredstva za sidrenje koja nakon ugradnje više nisu dostupna, moraju zadovoljiti klasu antikorozivne zaštite II, prema normama iz niza DIN 55 928. </t>
  </si>
  <si>
    <t>Za spojeve pojedinih dijelova potkonstrukcije moraju se koristiti građevinski materijali postojani na koroziju, u formi kuka, spojnica, vijaka, nitni i sl.</t>
  </si>
  <si>
    <t xml:space="preserve">Spojevi se moraju izvoditi tako da bešumno preuzimaju sva kretanja na građevinskim elementima i objektu. Vijčani spojevi se moraju osigurati od samooslobađanja. Potrebno je osigurati elemente od kontaktne korozije prilikom ugradnje građevinskih elemenata od različitih materijala. </t>
  </si>
  <si>
    <t xml:space="preserve">Broj i vrsta elemenata za učvršćivanje moraju rezultirati iz statičkog dokaza uz predočenje ispitnog certifikata prema DIN 18516, dio 1 „omotači vanjskih zidova ventilirani; zahtjevi ispitni temelji“ ili iz građevinsko nadzornog certifikata. </t>
  </si>
  <si>
    <t>Izvođač će pristupiti izvedbi tek nakon što projektant potpisom potvrdi radioničke nacrte  i tehnološku razradu svih detalja.</t>
  </si>
  <si>
    <t>Izvoditelj radova dužan je pridržavati se općih propisa i važećih standarda za ovu vrstu radova, opisa troškovnika, shema, izvedbenog projekta te uputa projektanta i nadzornika gradnje uz obaveznu primjenu  Tehničkog propisa o racionalnoj uporabi energije i toplinskoj zaštiti u zgradama (NN 128/15)</t>
  </si>
  <si>
    <t>- izradu radioničkih nacrta  koje prije izvedbe potpisom prihvaća projektant</t>
  </si>
  <si>
    <t>Betonski i armiranobetonski radovi moraju se izvesti prema Tehničkom propisu za betonske konstrukcije (NN 101/05, 85/06, 64/07, 139/09 i 14/10, 125/2010 i 136/12), Tehničkom propisu za spregnute konstrukcije od betona i čelika (NN 119/09, 125/10 i 136/12) te ostalim propisima.</t>
  </si>
  <si>
    <t>- granulametrijski sastav mora osigurati povoljnu ugradljivost i kompaktnost betona. Izvođač radova dužan je na gradilištu ispitati količinu vrlo finih čestica agregata kao i granulometrijski sastav te</t>
  </si>
  <si>
    <t>- maksimalna dimenzija zrna agregata (D) ograničena je na 1/3 dimenzije elemenata koji se betoniraju ili ne veća od najmanjeg razmaka šipki armature u vodoravnom redu. Za pripremu betona može se upotrijebiti samo agregat za koji je atestom potvrđeno da ima svojstva prema Tehničkim propisima za betonske konstrukcije.</t>
  </si>
  <si>
    <t xml:space="preserve">- ne smije sadržavati organske sastojke niti druge primjese štetne za beton i armaturu. </t>
  </si>
  <si>
    <r>
      <rPr>
        <b/>
        <sz val="10"/>
        <rFont val="Myriad Pro"/>
        <family val="2"/>
      </rPr>
      <t>armatura</t>
    </r>
    <r>
      <rPr>
        <sz val="10"/>
        <rFont val="Myriad Pro"/>
        <family val="2"/>
      </rPr>
      <t xml:space="preserve"> - po težini izraženoj u </t>
    </r>
    <r>
      <rPr>
        <b/>
        <sz val="10"/>
        <rFont val="Myriad Pro"/>
        <family val="2"/>
      </rPr>
      <t>kg</t>
    </r>
    <r>
      <rPr>
        <sz val="10"/>
        <rFont val="Myriad Pro"/>
        <family val="2"/>
      </rPr>
      <t>, zasebno za:</t>
    </r>
  </si>
  <si>
    <t>Izvoditi prema Tehničkim propisima za zidane konstrukcije NN 01/07 i Tehničkim propisima o građevnim proizvodima (NN 33/10 i 87/10, 146/10, 81/11, 100/11, 130/12 i 81/13).</t>
  </si>
  <si>
    <t xml:space="preserve">Drvene konstrukcije izvoditi prema Tehničkom propisu za drvene konstrukcije (NN 121/07, 58/09 i 125/10 i 136/12) te svim HRN i preuzetim normama na koje propis upućuje (materijali, spojna sredstva, ljepila, zaštitni premazi, projektiranje, kontrola kvalitete). </t>
  </si>
  <si>
    <t xml:space="preserve">Čeličnu konstrukciju izvoditi prema Tehničkom propisu za čelične konstrukcije NN 112/08,125/10 i NN 73/12 i 136/12, te svim prilozima propisa i navedenim  hrvatskim (HRN) i preuzetim normama, kao i prema Tehničkom propisu za spregnute konstrukcije od betona i čelika (NN 119/09 i 125/10, 136/12) te Tehničkog propisa za aluminijske konstrukcije (NN80/13). </t>
  </si>
  <si>
    <t xml:space="preserve">- obloga s ili bez potkonstrukcije i s ili bez toplinske izolacije po površini izraženo u (pri čemu se navodi način ugradnje i ukupne dimenzije)  </t>
  </si>
  <si>
    <t>- sokli - dužinski izraženo u</t>
  </si>
  <si>
    <t xml:space="preserve">- uglovni profili kao npr. pravokutni unutanji ili vanjski uglovi dužinski izraženo u </t>
  </si>
  <si>
    <t>B.12.1.</t>
  </si>
  <si>
    <t>B.12.2.</t>
  </si>
  <si>
    <t>Betoniranje armirano betonskih vertikalnih serklaža betonom C25/30.</t>
  </si>
  <si>
    <t>Betoniranje armirano betonskog okna dizala betonom C25/30 - zidovi  i gornja ploča.</t>
  </si>
  <si>
    <t>Betoniranje armirano betonskih nadvoja, greda, horizontalnih serklaža kata, betonom C25/30.</t>
  </si>
  <si>
    <t>A.4.18.</t>
  </si>
  <si>
    <t>Zidanje ravnih zidova debljine 20 cm blok opekom Grupe 2. i I. kategorije proizvodnje (fb³10Mpa) u produžnom mortu zadanog sastava M5.</t>
  </si>
  <si>
    <t>Izrada i postava čel. konstrukcije krovišta koje se sastoji od primarnih nosača HEA 240 na međusobnom razmaku cca 2,1 m te sekundarnih nosača IPE 100 na razmaku 1 m. U stavku uključen i protupožarni zaštitni premaz 30 i 90 min (na granici požarnih sektora), te svi spojni elementi, varovi i sl. Izvođač dužan izraditi radioničke nacrte prema statičkom proračunu koje mora ovjeriti projektant konstrukcije. (čelik S235JR).</t>
  </si>
  <si>
    <t>B.1.7.</t>
  </si>
  <si>
    <t>Izrada i montaža okruglih  vertikalnih cijevi za odvod krovne vode, veličine profila 100 mm izvedenih iz čeličnog  tvornički zaštićenog (plastificiranog) lima u boji po izboru projektanta, d = 0,55 mm, s potrebnim pocinčanim držačima (kukama) na šarnir i materijalom za pričvršćenje. Cijena uključuje i izvedbu spoja s horizontalnim žlijebom.</t>
  </si>
  <si>
    <t>B.1.8.</t>
  </si>
  <si>
    <t>B.1.9.</t>
  </si>
  <si>
    <t>B.1.10.</t>
  </si>
  <si>
    <t>B.12.3.</t>
  </si>
  <si>
    <t>B.7.3.</t>
  </si>
  <si>
    <t>Dobava, doprema i ugradba, prema uputstvu
proizvođača, troslojne krovne kupole za odimljavanje stubišta (otvaranje na signal vatrodojave) svijetlih
mjera 100/100cm. Uw (max)= 2,0 W/m2K. U cijenu uključiti sav spojni, pričvrsni i brtveni materijal. Komplet do potpune funkcionalnosti.</t>
  </si>
  <si>
    <t>Izrada i postava opšava uvale na spoju dvije vrste krovnog pokrova, od čeličnog  tvornički višeslojno zaštićenog (plastificiranog) lima d = 0,55 mm, razvijene širine 60 cm, s potrebnim materijalom za pričvršćenje.</t>
  </si>
  <si>
    <t>Izrada i postava opšava zabata kosog krova, od čeličnog  tvornički višeslojno zaštićenog (plastificiranog) lima d = 0,55 mm, razvijene širine 40 cm, s potrebnim materijalom za pričvršćenje.</t>
  </si>
  <si>
    <t xml:space="preserve">Izrada i postava opšava prodora ventilacije, od čeličnog  tvornički višeslojno zaštićenog (plastificiranog) lima d = 0,55 mm, razvijene širine 80 cm, s potrebnim materijalom za pričvršćenje. </t>
  </si>
  <si>
    <t xml:space="preserve">Izrada i postava vanjskih prozorskih klupčica od čeličnog lima tvornički višeslojno zaštićenog (plastificiranog) u boji po izboru projektanta, d = 0,55 mm, razvijene širine cca 30 cm, s potrebnim materijalom za pričvršćenje. U stavku uključen sav rad i potrebni materijal za pričvršćenje. </t>
  </si>
  <si>
    <t xml:space="preserve">Izrada i montaža opšava vijenca od čeličnog  tvornički višeslojno zaštićenog (plastificiranog) lima d = 0,55 mm, razvijene širine 80 cm, s potrebnim materijalom za pričvršćenje. </t>
  </si>
  <si>
    <t xml:space="preserve">Izrada i montaža skrivenih, grijanih, horizontalnih žlijebova pravokutnog  presjeka, razvijene širine max 600 mm, izvedenih iz čeličnog  tvornički višeslojno zaštićenog (plastificiranog) lima d = 0,55 mm, s potrebnim držačima (kukama) iz pocinčanog plosnog željeza i materijalom za pričvršćenje. Cijena uključuje i izvedbu spoja s odvodnim vertikalnim cijevima te postavljanje samoregulirajućih grijaćih kablova u elemente za odvod oborinske vode. </t>
  </si>
  <si>
    <t xml:space="preserve">Izrada i postava opšava krovne kupole, od čeličnog  tvornički višeslojno zaštićenog (plastificiranog) lima d = 0,55 mm, razvijene širine 60 cm, s potrebnim materijalom za pričvršćenje. </t>
  </si>
  <si>
    <t>B.1.11.</t>
  </si>
  <si>
    <t>Cijena sadrži rad, aluminijsku podkonstrukciju za pričvršćenje eternit ploča na nosivu podlogu, eternit ploče boje po izboru projektanta, termoizolaciju, statički proračun, radioničku dokumentaciju, plan montaže, početni i završni profil, konstruktivne dilatacije, obradu reške na spoju s drugim vrstama fasade,sve potrebne okape i spojeve, sav ostali potreban materijal kao i sva pomoćna sredstva za montažu fasade (skele i sl.) do potpune gotovosti rada prema pravilima struke.</t>
  </si>
  <si>
    <t>Slojevi fasade:
- podkonstrukcija od aluminijskih profila učvršćena na betonski zid ili čeličnu podkonstrukciju vijenca;
- toplinska izolacija od mineralne vune (MW) prema HRN EN 13162 u dva sloja, postavljena križno, kaširana staklenim voalom debljine 15 cm, između nosača (λ =0,035 W/mK);
- provjetravani sloj zraka 4 cm;
- fasadne ploče.</t>
  </si>
  <si>
    <t>Slojevi fasade:
- podkonstrukcija od aluminijskih profila učvršćena čeličnu konstrukciju krova
- fasadne ploče.</t>
  </si>
  <si>
    <t>Cijena sadrži rad, aluminijsku podkonstrukciju za pričvršćenje eternit ploča na nosivu podlogu, eternit ploče boje po izboru projektanta, statički proračun, radioničku dokumentaciju, plan montaže, početni i završni profil, konstruktivne dilatacije, obradu reške na spoju s drugim vrstama fasade,sve potrebne okape i spojeve, sav ostali potreban materijal kao i sva pomoćna sredstva za montažu fasade (skele i sl.) do potpune gotovosti rada prema pravilima struke.</t>
  </si>
  <si>
    <t>Slojevi:
- podkonstrukcija od aluminijskih profila učvršćena čeličnu konstrukciju krova, a iznad izvedene HI
- fasadne ploče.</t>
  </si>
  <si>
    <t>Dobava materijala i montaža podgleda sustavom od kompozitnog materijala na bazi vlakno cementnih fasadnih ploča, ETERNIT EQUITONE NATURA debljine 8 mm, skrivenim pričvršćivanjem, boje po izboru projektanta i s toplinskom izolacijom.</t>
  </si>
  <si>
    <t>Dobava materijala i montaža krovnog pokrova sustavom od kompozitnog materijala na bazi vlakno cementnih fasadnih ploča, ETERNIT EQUITONE NATURA debljine 12 mm, skrivenim pričvršćivanjem, boje po izboru projektanta.</t>
  </si>
  <si>
    <t>Dobava materijala i montaža ventilirane fasade sustavom od kompozitnog materijala na bazi vlakno cementnih fasadnih ploča, ETERNIT EQUITONE NATURA PRO debljine 8 mm, skrivenim pričvršćivanjem, boje po izboru projektanta i s toplinskom izolacijom.</t>
  </si>
  <si>
    <t>Dobava i postava toplinske izolacije od tvrdih ploča mineralne vune d=10 cm(λ=0,039 W/mK) na daščanu oplatu krovišta.</t>
  </si>
  <si>
    <t>B.2.4.</t>
  </si>
  <si>
    <t>B.2.5.</t>
  </si>
  <si>
    <t>B.2.7.</t>
  </si>
  <si>
    <t>Dobava i postava hidroizolacijske TPO membrane  na podlogu od OSB ploča (zasebno obrađeno u tesarskim radovima). U stavku uključeno i brtvljenje nosača za potkonstrukciju eternit ploča krovnog pokroiva. U stavku uključen sav materijal za pričvršćenje, spojevi sa kaširanim lim i sl. Sve do potpune gotovosti.</t>
  </si>
  <si>
    <t>Dobava i postava snjegobrana. U stavku uključeni pričvrsnici prema uputi proizvođaća i dvije cijevi. Obračun po m'.</t>
  </si>
  <si>
    <r>
      <t>Zidanje ravnih zidova debljine 30 cm  blok opekom Grupe 2. i I. kategorije proizvodnje (fb³</t>
    </r>
    <r>
      <rPr>
        <sz val="11.5"/>
        <rFont val="Myriad Pro"/>
        <family val="2"/>
      </rPr>
      <t xml:space="preserve">10Mpa) </t>
    </r>
    <r>
      <rPr>
        <sz val="10"/>
        <rFont val="Myriad Pro"/>
        <family val="2"/>
      </rPr>
      <t>u produžnom mortu zadanog sastava M5.</t>
    </r>
  </si>
  <si>
    <r>
      <t xml:space="preserve">Dobava i postava oplate od OSB ploča debljine 22 mm na nosivu čeličnu konstrukciju kao čvrste podloge za postavu hidroizolacijske membrane. </t>
    </r>
    <r>
      <rPr>
        <sz val="10"/>
        <color rgb="FF0000FF"/>
        <rFont val="Myriad Pro"/>
        <charset val="238"/>
      </rPr>
      <t>U cijeni i drvena podkonstrukcija 5/10 cm na razmaku 60 cm.</t>
    </r>
  </si>
  <si>
    <t>a) konstrukcija sa zaštitnim premazom 30 min</t>
  </si>
  <si>
    <t>b) konstrukcija sa zaštitnim premazom 90 min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</si>
</sst>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4" formatCode="_-* #,##0.00\ &quot;kn&quot;_-;\-* #,##0.00\ &quot;kn&quot;_-;_-* &quot;-&quot;??\ &quot;kn&quot;_-;_-@_-"/>
    <numFmt numFmtId="43" formatCode="_-* #,##0.00\ _k_n_-;\-* #,##0.00\ _k_n_-;_-* &quot;-&quot;??\ _k_n_-;_-@_-"/>
    <numFmt numFmtId="164" formatCode="#,##0.00\ &quot;kn&quot;"/>
    <numFmt numFmtId="165" formatCode="#,##0.00&quot;      &quot;;\-#,##0.00&quot;      &quot;;&quot; -&quot;#&quot;      &quot;;@\ "/>
    <numFmt numFmtId="166" formatCode="_-* #,##0.00_-;\-* #,##0.00_-;_-* &quot;-&quot;??_-;_-@_-"/>
    <numFmt numFmtId="167" formatCode="* #,##0.00\ ;\-* #,##0.00\ ;* \-#\ ;@\ "/>
    <numFmt numFmtId="168" formatCode="&quot;$&quot;#,##0_);\(&quot;$&quot;#,##0\)"/>
    <numFmt numFmtId="169" formatCode="#,##0;\-#,##0;&quot;-&quot;"/>
    <numFmt numFmtId="170" formatCode="#,##0.00;\-#,##0.00;&quot;-&quot;"/>
    <numFmt numFmtId="171" formatCode="#,##0%;\-#,##0%;&quot;- &quot;"/>
    <numFmt numFmtId="172" formatCode="#,##0.0%;\-#,##0.0%;&quot;- &quot;"/>
    <numFmt numFmtId="173" formatCode="#,##0.00%;\-#,##0.00%;&quot;- &quot;"/>
    <numFmt numFmtId="174" formatCode="#,##0.0;\-#,##0.0;&quot;-&quot;"/>
    <numFmt numFmtId="175" formatCode="[Blue]#,##0;[Blue]\(#,##0\)"/>
    <numFmt numFmtId="176" formatCode="#,##0;\(#,##0\)"/>
    <numFmt numFmtId="177" formatCode="[$-41A]General"/>
    <numFmt numFmtId="178" formatCode="&quot;$&quot;#,##0;[Red]\-&quot;$&quot;#,##0"/>
    <numFmt numFmtId="179" formatCode="&quot;$&quot;#,##0.00;[Red]\-&quot;$&quot;#,##0.00"/>
    <numFmt numFmtId="180" formatCode="#,##0.00\ [$kn-41A]"/>
    <numFmt numFmtId="181" formatCode="[Red]0%;[Red]\(0%\)"/>
    <numFmt numFmtId="182" formatCode="0%;\(0%\)"/>
    <numFmt numFmtId="183" formatCode="\ \ @"/>
    <numFmt numFmtId="184" formatCode="\ \ \ \ @"/>
    <numFmt numFmtId="185" formatCode="_-&quot;$&quot;* #,##0_-;\-&quot;$&quot;* #,##0_-;_-&quot;$&quot;* &quot;-&quot;_-;_-@_-"/>
    <numFmt numFmtId="186" formatCode="_-&quot;$&quot;* #,##0.00_-;\-&quot;$&quot;* #,##0.00_-;_-&quot;$&quot;* &quot;-&quot;??_-;_-@_-"/>
    <numFmt numFmtId="187" formatCode="_(* #,##0.00_);_(* \(#,##0.00\);_(* \-??_);_(@_)"/>
    <numFmt numFmtId="188" formatCode="_-* #,##0.00\ [$€-1]_-;\-* #,##0.00\ [$€-1]_-;_-* &quot;-&quot;??\ [$€-1]_-;_-@_-"/>
    <numFmt numFmtId="189" formatCode="_(* #,##0.00_);_(* \(#,##0.00\);_(* &quot;-&quot;??_);_(@_)"/>
    <numFmt numFmtId="190" formatCode="_-* #,##0\ _k_n_-;\-* #,##0\ _k_n_-;_-* &quot;- &quot;_k_n_-;_-@_-"/>
    <numFmt numFmtId="191" formatCode="_-* #,##0_-;\-* #,##0_-;_-* \-_-;_-@_-"/>
  </numFmts>
  <fonts count="98">
    <font>
      <sz val="10"/>
      <name val="Arial"/>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11"/>
      <color indexed="8"/>
      <name val="Calibri"/>
      <family val="2"/>
      <charset val="238"/>
    </font>
    <font>
      <sz val="10"/>
      <name val="Myriad Pro"/>
      <family val="2"/>
    </font>
    <font>
      <b/>
      <sz val="10"/>
      <name val="Myriad Pro"/>
      <family val="2"/>
    </font>
    <font>
      <sz val="10"/>
      <color rgb="FFFF0000"/>
      <name val="Myriad Pro"/>
      <family val="2"/>
    </font>
    <font>
      <b/>
      <sz val="10"/>
      <color rgb="FFFF0000"/>
      <name val="Myriad Pro"/>
      <family val="2"/>
    </font>
    <font>
      <i/>
      <sz val="10"/>
      <name val="Myriad Pro"/>
      <family val="2"/>
    </font>
    <font>
      <sz val="8"/>
      <name val="Myriad Pro"/>
      <family val="2"/>
    </font>
    <font>
      <sz val="8"/>
      <name val="Arial"/>
      <family val="2"/>
      <charset val="238"/>
    </font>
    <font>
      <b/>
      <sz val="8"/>
      <name val="Myriad Pro"/>
      <family val="2"/>
    </font>
    <font>
      <i/>
      <sz val="7"/>
      <name val="Myriad Pro"/>
      <family val="2"/>
    </font>
    <font>
      <sz val="10"/>
      <name val="Calibri"/>
      <family val="2"/>
      <charset val="238"/>
    </font>
    <font>
      <i/>
      <sz val="9"/>
      <name val="Myriad Pro"/>
      <family val="2"/>
    </font>
    <font>
      <b/>
      <sz val="12"/>
      <name val="Myriad Pro"/>
      <family val="2"/>
    </font>
    <font>
      <sz val="11"/>
      <color indexed="9"/>
      <name val="Calibri"/>
      <family val="2"/>
      <charset val="238"/>
    </font>
    <font>
      <sz val="10"/>
      <name val="ElegaGarmnd BT"/>
      <family val="1"/>
    </font>
    <font>
      <sz val="11"/>
      <color indexed="17"/>
      <name val="Calibri"/>
      <family val="2"/>
      <charset val="238"/>
    </font>
    <font>
      <u/>
      <sz val="10"/>
      <color indexed="12"/>
      <name val="Arial"/>
      <family val="2"/>
      <charset val="238"/>
    </font>
    <font>
      <b/>
      <sz val="11"/>
      <color indexed="63"/>
      <name val="Calibri"/>
      <family val="2"/>
      <charset val="238"/>
    </font>
    <font>
      <b/>
      <sz val="11"/>
      <color indexed="52"/>
      <name val="Calibri"/>
      <family val="2"/>
      <charset val="238"/>
    </font>
    <font>
      <b/>
      <sz val="11"/>
      <color indexed="10"/>
      <name val="Calibri"/>
      <family val="2"/>
      <charset val="238"/>
    </font>
    <font>
      <sz val="11"/>
      <color indexed="20"/>
      <name val="Calibri"/>
      <family val="2"/>
      <charset val="238"/>
    </font>
    <font>
      <b/>
      <sz val="15"/>
      <color indexed="56"/>
      <name val="Calibri"/>
      <family val="2"/>
      <charset val="238"/>
    </font>
    <font>
      <b/>
      <sz val="15"/>
      <color indexed="62"/>
      <name val="Calibri"/>
      <family val="2"/>
      <charset val="238"/>
    </font>
    <font>
      <b/>
      <sz val="13"/>
      <color indexed="56"/>
      <name val="Calibri"/>
      <family val="2"/>
      <charset val="238"/>
    </font>
    <font>
      <b/>
      <sz val="13"/>
      <color indexed="62"/>
      <name val="Calibri"/>
      <family val="2"/>
      <charset val="238"/>
    </font>
    <font>
      <b/>
      <sz val="11"/>
      <color indexed="56"/>
      <name val="Calibri"/>
      <family val="2"/>
      <charset val="238"/>
    </font>
    <font>
      <b/>
      <sz val="11"/>
      <color indexed="62"/>
      <name val="Calibri"/>
      <family val="2"/>
      <charset val="238"/>
    </font>
    <font>
      <b/>
      <sz val="18"/>
      <color indexed="62"/>
      <name val="Cambria"/>
      <family val="2"/>
      <charset val="238"/>
    </font>
    <font>
      <sz val="11"/>
      <color indexed="60"/>
      <name val="Calibri"/>
      <family val="2"/>
      <charset val="238"/>
    </font>
    <font>
      <sz val="11"/>
      <color indexed="19"/>
      <name val="Calibri"/>
      <family val="2"/>
      <charset val="238"/>
    </font>
    <font>
      <sz val="11"/>
      <color rgb="FF000000"/>
      <name val="Calibri"/>
      <family val="2"/>
      <charset val="238"/>
    </font>
    <font>
      <sz val="10"/>
      <name val="MS Sans Serif"/>
      <family val="2"/>
      <charset val="238"/>
    </font>
    <font>
      <sz val="12"/>
      <name val="Arial"/>
      <family val="2"/>
      <charset val="238"/>
    </font>
    <font>
      <sz val="11"/>
      <color theme="1"/>
      <name val="Calibri"/>
      <family val="2"/>
      <charset val="238"/>
    </font>
    <font>
      <sz val="11"/>
      <name val="7_Futura"/>
      <charset val="238"/>
    </font>
    <font>
      <sz val="10"/>
      <name val="Helv"/>
    </font>
    <font>
      <sz val="11"/>
      <color indexed="52"/>
      <name val="Calibri"/>
      <family val="2"/>
      <charset val="238"/>
    </font>
    <font>
      <sz val="11"/>
      <color indexed="10"/>
      <name val="Calibri"/>
      <family val="2"/>
      <charset val="238"/>
    </font>
    <font>
      <b/>
      <sz val="11"/>
      <color indexed="9"/>
      <name val="Calibri"/>
      <family val="2"/>
      <charset val="238"/>
    </font>
    <font>
      <sz val="10"/>
      <color rgb="FF000000"/>
      <name val="Helv"/>
      <charset val="238"/>
    </font>
    <font>
      <i/>
      <sz val="11"/>
      <color indexed="23"/>
      <name val="Calibri"/>
      <family val="2"/>
      <charset val="238"/>
    </font>
    <font>
      <b/>
      <sz val="11"/>
      <color indexed="8"/>
      <name val="Calibri"/>
      <family val="2"/>
      <charset val="238"/>
    </font>
    <font>
      <sz val="11"/>
      <color indexed="62"/>
      <name val="Calibri"/>
      <family val="2"/>
      <charset val="238"/>
    </font>
    <font>
      <sz val="10"/>
      <color theme="1"/>
      <name val="Myriad Pro"/>
      <family val="2"/>
    </font>
    <font>
      <sz val="10"/>
      <name val="Times New Roman CE"/>
      <family val="1"/>
      <charset val="238"/>
    </font>
    <font>
      <sz val="12"/>
      <name val="Times New Roman CE"/>
      <family val="1"/>
      <charset val="238"/>
    </font>
    <font>
      <sz val="12"/>
      <name val="Times New Roman"/>
      <family val="1"/>
      <charset val="238"/>
    </font>
    <font>
      <sz val="12"/>
      <name val="Myriad Pro"/>
      <family val="2"/>
    </font>
    <font>
      <sz val="11.5"/>
      <name val="Myriad Pro"/>
      <family val="2"/>
    </font>
    <font>
      <sz val="10"/>
      <name val="Arial"/>
      <family val="2"/>
    </font>
    <font>
      <sz val="10"/>
      <name val="Arial CE"/>
      <family val="2"/>
      <charset val="238"/>
    </font>
    <font>
      <sz val="11"/>
      <name val="Arial"/>
      <family val="2"/>
    </font>
    <font>
      <sz val="10"/>
      <color indexed="10"/>
      <name val="Arial"/>
      <family val="2"/>
    </font>
    <font>
      <sz val="10"/>
      <color rgb="FFFF0000"/>
      <name val="Arial"/>
      <family val="2"/>
      <charset val="238"/>
    </font>
    <font>
      <sz val="11"/>
      <name val="Arial"/>
      <family val="2"/>
      <charset val="238"/>
    </font>
    <font>
      <sz val="8"/>
      <name val="Arial"/>
      <family val="2"/>
    </font>
    <font>
      <b/>
      <sz val="12"/>
      <name val="Arial"/>
      <family val="2"/>
    </font>
    <font>
      <b/>
      <sz val="10"/>
      <name val="MS Sans Serif"/>
      <family val="2"/>
      <charset val="238"/>
    </font>
    <font>
      <sz val="10"/>
      <color indexed="8"/>
      <name val="Arial"/>
      <family val="2"/>
      <charset val="238"/>
    </font>
    <font>
      <sz val="10"/>
      <color indexed="0"/>
      <name val="MS Sans Serif"/>
      <family val="2"/>
      <charset val="238"/>
    </font>
    <font>
      <sz val="11"/>
      <name val="Times New Roman"/>
      <family val="1"/>
      <charset val="238"/>
    </font>
    <font>
      <sz val="10"/>
      <color indexed="12"/>
      <name val="Arial"/>
      <family val="2"/>
    </font>
    <font>
      <sz val="10"/>
      <color indexed="14"/>
      <name val="Arial"/>
      <family val="2"/>
    </font>
    <font>
      <b/>
      <sz val="18"/>
      <color indexed="56"/>
      <name val="Cambria"/>
      <family val="2"/>
      <charset val="238"/>
    </font>
    <font>
      <sz val="8"/>
      <name val="Arial Narrow"/>
      <family val="2"/>
      <charset val="238"/>
    </font>
    <font>
      <sz val="11"/>
      <name val="7_Futura"/>
    </font>
    <font>
      <sz val="10"/>
      <color indexed="8"/>
      <name val="Arial CE"/>
      <family val="2"/>
      <charset val="238"/>
    </font>
    <font>
      <sz val="12"/>
      <color rgb="FFFF0000"/>
      <name val="Arial"/>
      <family val="2"/>
      <charset val="238"/>
    </font>
    <font>
      <sz val="10"/>
      <color indexed="8"/>
      <name val="Tahoma"/>
      <family val="2"/>
      <charset val="238"/>
    </font>
    <font>
      <sz val="10"/>
      <color indexed="9"/>
      <name val="Tahoma"/>
      <family val="2"/>
      <charset val="238"/>
    </font>
    <font>
      <sz val="10"/>
      <color indexed="20"/>
      <name val="Tahoma"/>
      <family val="2"/>
      <charset val="238"/>
    </font>
    <font>
      <b/>
      <sz val="10"/>
      <color indexed="52"/>
      <name val="Tahoma"/>
      <family val="2"/>
      <charset val="238"/>
    </font>
    <font>
      <b/>
      <sz val="10"/>
      <color indexed="9"/>
      <name val="Tahoma"/>
      <family val="2"/>
      <charset val="238"/>
    </font>
    <font>
      <sz val="10"/>
      <name val="ISOCPEUR"/>
      <family val="2"/>
      <charset val="238"/>
    </font>
    <font>
      <i/>
      <sz val="10"/>
      <color indexed="23"/>
      <name val="Tahoma"/>
      <family val="2"/>
      <charset val="238"/>
    </font>
    <font>
      <b/>
      <sz val="15"/>
      <color indexed="62"/>
      <name val="Tahoma"/>
      <family val="2"/>
      <charset val="238"/>
    </font>
    <font>
      <b/>
      <sz val="13"/>
      <color indexed="62"/>
      <name val="Tahoma"/>
      <family val="2"/>
      <charset val="238"/>
    </font>
    <font>
      <b/>
      <sz val="11"/>
      <color indexed="62"/>
      <name val="Tahoma"/>
      <family val="2"/>
      <charset val="238"/>
    </font>
    <font>
      <sz val="10"/>
      <color indexed="62"/>
      <name val="Tahoma"/>
      <family val="2"/>
      <charset val="238"/>
    </font>
    <font>
      <sz val="10"/>
      <color indexed="52"/>
      <name val="Tahoma"/>
      <family val="2"/>
      <charset val="238"/>
    </font>
    <font>
      <sz val="10"/>
      <color indexed="60"/>
      <name val="Tahoma"/>
      <family val="2"/>
      <charset val="238"/>
    </font>
    <font>
      <b/>
      <sz val="10"/>
      <color indexed="8"/>
      <name val="Tahoma"/>
      <family val="2"/>
      <charset val="238"/>
    </font>
    <font>
      <sz val="8"/>
      <color rgb="FFFF0000"/>
      <name val="Arial"/>
      <family val="2"/>
      <charset val="238"/>
    </font>
    <font>
      <b/>
      <sz val="10"/>
      <color rgb="FFFF0000"/>
      <name val="Arial"/>
      <family val="2"/>
      <charset val="238"/>
    </font>
    <font>
      <b/>
      <sz val="10"/>
      <color indexed="8"/>
      <name val="Arial"/>
      <family val="2"/>
      <charset val="238"/>
    </font>
    <font>
      <sz val="10"/>
      <color indexed="9"/>
      <name val="Arial"/>
      <family val="2"/>
      <charset val="238"/>
    </font>
    <font>
      <b/>
      <sz val="10"/>
      <color indexed="9"/>
      <name val="Arial"/>
      <family val="2"/>
      <charset val="238"/>
    </font>
    <font>
      <i/>
      <sz val="10"/>
      <color indexed="23"/>
      <name val="Arial"/>
      <family val="2"/>
      <charset val="238"/>
    </font>
    <font>
      <b/>
      <sz val="24"/>
      <color indexed="8"/>
      <name val="Arial"/>
      <family val="2"/>
      <charset val="238"/>
    </font>
    <font>
      <sz val="10"/>
      <color indexed="16"/>
      <name val="Arial"/>
      <family val="2"/>
      <charset val="238"/>
    </font>
    <font>
      <sz val="10"/>
      <color rgb="FF0000FF"/>
      <name val="Myriad Pro"/>
      <charset val="238"/>
    </font>
    <font>
      <sz val="10"/>
      <color rgb="FF0000FF"/>
      <name val="Myriad Pro"/>
      <family val="2"/>
    </font>
  </fonts>
  <fills count="105">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indexed="31"/>
        <bgColor indexed="22"/>
      </patternFill>
    </fill>
    <fill>
      <patternFill patternType="solid">
        <fgColor indexed="44"/>
      </patternFill>
    </fill>
    <fill>
      <patternFill patternType="solid">
        <fgColor indexed="31"/>
      </patternFill>
    </fill>
    <fill>
      <patternFill patternType="solid">
        <fgColor indexed="45"/>
        <bgColor indexed="29"/>
      </patternFill>
    </fill>
    <fill>
      <patternFill patternType="solid">
        <fgColor indexed="29"/>
      </patternFill>
    </fill>
    <fill>
      <patternFill patternType="solid">
        <fgColor indexed="45"/>
      </patternFill>
    </fill>
    <fill>
      <patternFill patternType="solid">
        <fgColor indexed="42"/>
        <bgColor indexed="27"/>
      </patternFill>
    </fill>
    <fill>
      <patternFill patternType="solid">
        <fgColor indexed="26"/>
      </patternFill>
    </fill>
    <fill>
      <patternFill patternType="solid">
        <fgColor indexed="42"/>
      </patternFill>
    </fill>
    <fill>
      <patternFill patternType="solid">
        <fgColor indexed="46"/>
        <bgColor indexed="24"/>
      </patternFill>
    </fill>
    <fill>
      <patternFill patternType="solid">
        <fgColor indexed="47"/>
      </patternFill>
    </fill>
    <fill>
      <patternFill patternType="solid">
        <fgColor indexed="46"/>
      </patternFill>
    </fill>
    <fill>
      <patternFill patternType="solid">
        <fgColor indexed="27"/>
        <bgColor indexed="41"/>
      </patternFill>
    </fill>
    <fill>
      <patternFill patternType="solid">
        <fgColor indexed="27"/>
      </patternFill>
    </fill>
    <fill>
      <patternFill patternType="solid">
        <fgColor indexed="47"/>
        <bgColor indexed="22"/>
      </patternFill>
    </fill>
    <fill>
      <patternFill patternType="solid">
        <fgColor indexed="22"/>
        <bgColor indexed="31"/>
      </patternFill>
    </fill>
    <fill>
      <patternFill patternType="solid">
        <fgColor indexed="29"/>
        <bgColor indexed="45"/>
      </patternFill>
    </fill>
    <fill>
      <patternFill patternType="solid">
        <fgColor indexed="11"/>
        <bgColor indexed="49"/>
      </patternFill>
    </fill>
    <fill>
      <patternFill patternType="solid">
        <fgColor indexed="43"/>
      </patternFill>
    </fill>
    <fill>
      <patternFill patternType="solid">
        <fgColor indexed="11"/>
      </patternFill>
    </fill>
    <fill>
      <patternFill patternType="solid">
        <fgColor indexed="44"/>
        <bgColor indexed="31"/>
      </patternFill>
    </fill>
    <fill>
      <patternFill patternType="solid">
        <fgColor indexed="51"/>
        <bgColor indexed="13"/>
      </patternFill>
    </fill>
    <fill>
      <patternFill patternType="solid">
        <fgColor indexed="51"/>
      </patternFill>
    </fill>
    <fill>
      <patternFill patternType="solid">
        <fgColor indexed="30"/>
        <bgColor indexed="21"/>
      </patternFill>
    </fill>
    <fill>
      <patternFill patternType="solid">
        <fgColor indexed="30"/>
      </patternFill>
    </fill>
    <fill>
      <patternFill patternType="solid">
        <fgColor indexed="53"/>
      </patternFill>
    </fill>
    <fill>
      <patternFill patternType="solid">
        <fgColor indexed="20"/>
        <bgColor indexed="36"/>
      </patternFill>
    </fill>
    <fill>
      <patternFill patternType="solid">
        <fgColor indexed="36"/>
      </patternFill>
    </fill>
    <fill>
      <patternFill patternType="solid">
        <fgColor indexed="49"/>
        <bgColor indexed="40"/>
      </patternFill>
    </fill>
    <fill>
      <patternFill patternType="solid">
        <fgColor indexed="49"/>
      </patternFill>
    </fill>
    <fill>
      <patternFill patternType="solid">
        <fgColor indexed="52"/>
        <bgColor indexed="51"/>
      </patternFill>
    </fill>
    <fill>
      <patternFill patternType="solid">
        <fgColor indexed="52"/>
      </patternFill>
    </fill>
    <fill>
      <patternFill patternType="solid">
        <fgColor indexed="26"/>
        <bgColor indexed="9"/>
      </patternFill>
    </fill>
    <fill>
      <patternFill patternType="solid">
        <fgColor indexed="62"/>
        <bgColor indexed="56"/>
      </patternFill>
    </fill>
    <fill>
      <patternFill patternType="solid">
        <fgColor indexed="56"/>
      </patternFill>
    </fill>
    <fill>
      <patternFill patternType="solid">
        <fgColor indexed="62"/>
      </patternFill>
    </fill>
    <fill>
      <patternFill patternType="solid">
        <fgColor indexed="10"/>
        <bgColor indexed="60"/>
      </patternFill>
    </fill>
    <fill>
      <patternFill patternType="solid">
        <fgColor indexed="10"/>
      </patternFill>
    </fill>
    <fill>
      <patternFill patternType="solid">
        <fgColor indexed="57"/>
        <bgColor indexed="21"/>
      </patternFill>
    </fill>
    <fill>
      <patternFill patternType="solid">
        <fgColor indexed="57"/>
      </patternFill>
    </fill>
    <fill>
      <patternFill patternType="solid">
        <fgColor indexed="54"/>
      </patternFill>
    </fill>
    <fill>
      <patternFill patternType="solid">
        <fgColor indexed="53"/>
        <bgColor indexed="52"/>
      </patternFill>
    </fill>
    <fill>
      <patternFill patternType="solid">
        <fgColor indexed="9"/>
      </patternFill>
    </fill>
    <fill>
      <patternFill patternType="solid">
        <fgColor indexed="22"/>
      </patternFill>
    </fill>
    <fill>
      <patternFill patternType="solid">
        <fgColor indexed="43"/>
        <bgColor indexed="26"/>
      </patternFill>
    </fill>
    <fill>
      <patternFill patternType="solid">
        <fgColor indexed="55"/>
        <bgColor indexed="23"/>
      </patternFill>
    </fill>
    <fill>
      <patternFill patternType="solid">
        <fgColor indexed="55"/>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4"/>
        <bgColor indexed="64"/>
      </patternFill>
    </fill>
    <fill>
      <patternFill patternType="solid">
        <fgColor indexed="29"/>
        <bgColor indexed="64"/>
      </patternFill>
    </fill>
    <fill>
      <patternFill patternType="solid">
        <fgColor indexed="26"/>
        <bgColor indexed="64"/>
      </patternFill>
    </fill>
    <fill>
      <patternFill patternType="solid">
        <fgColor indexed="47"/>
        <bgColor indexed="64"/>
      </patternFill>
    </fill>
    <fill>
      <patternFill patternType="solid">
        <fgColor indexed="27"/>
        <bgColor indexed="64"/>
      </patternFill>
    </fill>
    <fill>
      <patternFill patternType="solid">
        <fgColor indexed="43"/>
        <bgColor indexed="64"/>
      </patternFill>
    </fill>
    <fill>
      <patternFill patternType="solid">
        <fgColor indexed="45"/>
        <bgColor indexed="64"/>
      </patternFill>
    </fill>
    <fill>
      <patternFill patternType="solid">
        <fgColor indexed="53"/>
        <bgColor indexed="64"/>
      </patternFill>
    </fill>
    <fill>
      <patternFill patternType="solid">
        <fgColor indexed="51"/>
        <bgColor indexed="64"/>
      </patternFill>
    </fill>
    <fill>
      <patternFill patternType="solid">
        <fgColor indexed="31"/>
        <bgColor indexed="31"/>
      </patternFill>
    </fill>
    <fill>
      <patternFill patternType="solid">
        <fgColor indexed="44"/>
        <bgColor indexed="44"/>
      </patternFill>
    </fill>
    <fill>
      <patternFill patternType="solid">
        <fgColor indexed="30"/>
        <bgColor indexed="30"/>
      </patternFill>
    </fill>
    <fill>
      <patternFill patternType="solid">
        <fgColor indexed="56"/>
        <bgColor indexed="64"/>
      </patternFill>
    </fill>
    <fill>
      <patternFill patternType="solid">
        <fgColor indexed="45"/>
        <bgColor indexed="45"/>
      </patternFill>
    </fill>
    <fill>
      <patternFill patternType="solid">
        <fgColor indexed="29"/>
        <bgColor indexed="29"/>
      </patternFill>
    </fill>
    <fill>
      <patternFill patternType="solid">
        <fgColor indexed="42"/>
        <bgColor indexed="42"/>
      </patternFill>
    </fill>
    <fill>
      <patternFill patternType="solid">
        <fgColor indexed="11"/>
        <bgColor indexed="11"/>
      </patternFill>
    </fill>
    <fill>
      <patternFill patternType="solid">
        <fgColor indexed="46"/>
        <bgColor indexed="46"/>
      </patternFill>
    </fill>
    <fill>
      <patternFill patternType="solid">
        <fgColor indexed="36"/>
        <bgColor indexed="36"/>
      </patternFill>
    </fill>
    <fill>
      <patternFill patternType="solid">
        <fgColor indexed="54"/>
        <bgColor indexed="64"/>
      </patternFill>
    </fill>
    <fill>
      <patternFill patternType="solid">
        <fgColor indexed="27"/>
        <bgColor indexed="27"/>
      </patternFill>
    </fill>
    <fill>
      <patternFill patternType="solid">
        <fgColor indexed="49"/>
        <bgColor indexed="49"/>
      </patternFill>
    </fill>
    <fill>
      <patternFill patternType="solid">
        <fgColor indexed="49"/>
        <bgColor indexed="64"/>
      </patternFill>
    </fill>
    <fill>
      <patternFill patternType="solid">
        <fgColor indexed="47"/>
        <bgColor indexed="47"/>
      </patternFill>
    </fill>
    <fill>
      <patternFill patternType="solid">
        <fgColor indexed="51"/>
        <bgColor indexed="51"/>
      </patternFill>
    </fill>
    <fill>
      <patternFill patternType="solid">
        <fgColor indexed="52"/>
        <bgColor indexed="52"/>
      </patternFill>
    </fill>
    <fill>
      <patternFill patternType="solid">
        <fgColor indexed="10"/>
        <bgColor indexed="64"/>
      </patternFill>
    </fill>
    <fill>
      <patternFill patternType="solid">
        <fgColor indexed="46"/>
        <bgColor indexed="64"/>
      </patternFill>
    </fill>
    <fill>
      <patternFill patternType="solid">
        <fgColor indexed="9"/>
        <bgColor indexed="64"/>
      </patternFill>
    </fill>
    <fill>
      <patternFill patternType="solid">
        <fgColor indexed="55"/>
        <bgColor indexed="64"/>
      </patternFill>
    </fill>
    <fill>
      <patternFill patternType="lightUp">
        <fgColor indexed="9"/>
        <bgColor indexed="49"/>
      </patternFill>
    </fill>
    <fill>
      <patternFill patternType="lightUp">
        <fgColor indexed="9"/>
        <bgColor indexed="10"/>
      </patternFill>
    </fill>
    <fill>
      <patternFill patternType="lightUp">
        <fgColor indexed="9"/>
        <bgColor indexed="57"/>
      </patternFill>
    </fill>
    <fill>
      <patternFill patternType="solid">
        <fgColor indexed="22"/>
        <bgColor indexed="64"/>
      </patternFill>
    </fill>
    <fill>
      <patternFill patternType="solid">
        <fgColor indexed="9"/>
        <bgColor indexed="26"/>
      </patternFill>
    </fill>
    <fill>
      <patternFill patternType="solid">
        <fgColor indexed="54"/>
        <bgColor indexed="23"/>
      </patternFill>
    </fill>
    <fill>
      <patternFill patternType="solid">
        <fgColor indexed="25"/>
        <bgColor indexed="61"/>
      </patternFill>
    </fill>
    <fill>
      <patternFill patternType="solid">
        <fgColor indexed="8"/>
        <bgColor indexed="58"/>
      </patternFill>
    </fill>
    <fill>
      <patternFill patternType="solid">
        <fgColor indexed="23"/>
        <bgColor indexed="55"/>
      </patternFill>
    </fill>
    <fill>
      <patternFill patternType="solid">
        <fgColor indexed="41"/>
        <bgColor indexed="31"/>
      </patternFill>
    </fill>
    <fill>
      <patternFill patternType="solid">
        <fgColor indexed="16"/>
        <bgColor indexed="10"/>
      </patternFill>
    </fill>
  </fills>
  <borders count="23">
    <border>
      <left/>
      <right/>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56"/>
      </bottom>
      <diagonal/>
    </border>
    <border>
      <left/>
      <right/>
      <top/>
      <bottom style="thick">
        <color indexed="22"/>
      </bottom>
      <diagonal/>
    </border>
    <border>
      <left/>
      <right/>
      <top/>
      <bottom style="thick">
        <color indexed="27"/>
      </bottom>
      <diagonal/>
    </border>
    <border>
      <left/>
      <right/>
      <top/>
      <bottom style="medium">
        <color indexed="30"/>
      </bottom>
      <diagonal/>
    </border>
    <border>
      <left/>
      <right/>
      <top/>
      <bottom style="medium">
        <color indexed="27"/>
      </bottom>
      <diagonal/>
    </border>
    <border>
      <left/>
      <right/>
      <top/>
      <bottom style="double">
        <color indexed="52"/>
      </bottom>
      <diagonal/>
    </border>
    <border>
      <left/>
      <right/>
      <top/>
      <bottom style="double">
        <color indexed="10"/>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right/>
      <top style="thin">
        <color indexed="56"/>
      </top>
      <bottom style="double">
        <color indexed="56"/>
      </bottom>
      <diagonal/>
    </border>
    <border>
      <left style="thin">
        <color rgb="FFB2B2B2"/>
      </left>
      <right style="thin">
        <color rgb="FFB2B2B2"/>
      </right>
      <top style="thin">
        <color rgb="FFB2B2B2"/>
      </top>
      <bottom style="thin">
        <color rgb="FFB2B2B2"/>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s>
  <cellStyleXfs count="4324">
    <xf numFmtId="0" fontId="0" fillId="0" borderId="0"/>
    <xf numFmtId="0" fontId="4"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6" fillId="17" borderId="0" applyNumberFormat="0" applyBorder="0" applyAlignment="0" applyProtection="0"/>
    <xf numFmtId="0" fontId="6" fillId="20" borderId="0" applyNumberFormat="0" applyBorder="0" applyAlignment="0" applyProtection="0"/>
    <xf numFmtId="0" fontId="6" fillId="8"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13"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24" borderId="0" applyNumberFormat="0" applyBorder="0" applyAlignment="0" applyProtection="0"/>
    <xf numFmtId="0" fontId="6" fillId="17" borderId="0" applyNumberFormat="0" applyBorder="0" applyAlignment="0" applyProtection="0"/>
    <xf numFmtId="0" fontId="6" fillId="5" borderId="0" applyNumberFormat="0" applyBorder="0" applyAlignment="0" applyProtection="0"/>
    <xf numFmtId="0" fontId="6" fillId="25" borderId="0" applyNumberFormat="0" applyBorder="0" applyAlignment="0" applyProtection="0"/>
    <xf numFmtId="0" fontId="6" fillId="11" borderId="0" applyNumberFormat="0" applyBorder="0" applyAlignment="0" applyProtection="0"/>
    <xf numFmtId="0" fontId="6" fillId="26"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19" fillId="27" borderId="0" applyNumberFormat="0" applyBorder="0" applyAlignment="0" applyProtection="0"/>
    <xf numFmtId="0" fontId="19" fillId="17" borderId="0" applyNumberFormat="0" applyBorder="0" applyAlignment="0" applyProtection="0"/>
    <xf numFmtId="0" fontId="19" fillId="28" borderId="0" applyNumberFormat="0" applyBorder="0" applyAlignment="0" applyProtection="0"/>
    <xf numFmtId="0" fontId="19" fillId="20" borderId="0" applyNumberFormat="0" applyBorder="0" applyAlignment="0" applyProtection="0"/>
    <xf numFmtId="0" fontId="19" fillId="29" borderId="0" applyNumberFormat="0" applyBorder="0" applyAlignment="0" applyProtection="0"/>
    <xf numFmtId="0" fontId="19" fillId="8" borderId="0" applyNumberFormat="0" applyBorder="0" applyAlignment="0" applyProtection="0"/>
    <xf numFmtId="0" fontId="19" fillId="21" borderId="0" applyNumberFormat="0" applyBorder="0" applyAlignment="0" applyProtection="0"/>
    <xf numFmtId="0" fontId="19" fillId="26" borderId="0" applyNumberFormat="0" applyBorder="0" applyAlignment="0" applyProtection="0"/>
    <xf numFmtId="0" fontId="19" fillId="23" borderId="0" applyNumberFormat="0" applyBorder="0" applyAlignment="0" applyProtection="0"/>
    <xf numFmtId="0" fontId="19" fillId="30" borderId="0" applyNumberFormat="0" applyBorder="0" applyAlignment="0" applyProtection="0"/>
    <xf numFmtId="0" fontId="19" fillId="9" borderId="0" applyNumberFormat="0" applyBorder="0" applyAlignment="0" applyProtection="0"/>
    <xf numFmtId="0" fontId="19" fillId="31" borderId="0" applyNumberFormat="0" applyBorder="0" applyAlignment="0" applyProtection="0"/>
    <xf numFmtId="0" fontId="19" fillId="32" borderId="0" applyNumberFormat="0" applyBorder="0" applyAlignment="0" applyProtection="0"/>
    <xf numFmtId="0" fontId="19" fillId="17"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8" borderId="0" applyNumberFormat="0" applyBorder="0" applyAlignment="0" applyProtection="0"/>
    <xf numFmtId="0" fontId="19" fillId="35" borderId="0" applyNumberFormat="0" applyBorder="0" applyAlignment="0" applyProtection="0"/>
    <xf numFmtId="0" fontId="5" fillId="36" borderId="1" applyNumberFormat="0" applyAlignment="0" applyProtection="0"/>
    <xf numFmtId="0" fontId="20" fillId="11" borderId="1" applyNumberFormat="0" applyFont="0" applyAlignment="0" applyProtection="0"/>
    <xf numFmtId="43" fontId="5" fillId="0" borderId="0" applyFont="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44" fontId="5" fillId="0" borderId="0" applyFont="0" applyFill="0" applyBorder="0" applyAlignment="0" applyProtection="0"/>
    <xf numFmtId="0" fontId="21" fillId="10" borderId="0" applyNumberFormat="0" applyBorder="0" applyAlignment="0" applyProtection="0"/>
    <xf numFmtId="0" fontId="21" fillId="17" borderId="0" applyNumberFormat="0" applyBorder="0" applyAlignment="0" applyProtection="0"/>
    <xf numFmtId="0" fontId="22"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19" fillId="37" borderId="0" applyNumberFormat="0" applyBorder="0" applyAlignment="0" applyProtection="0"/>
    <xf numFmtId="0" fontId="19" fillId="38" borderId="0" applyNumberFormat="0" applyBorder="0" applyAlignment="0" applyProtection="0"/>
    <xf numFmtId="0" fontId="19" fillId="39" borderId="0" applyNumberFormat="0" applyBorder="0" applyAlignment="0" applyProtection="0"/>
    <xf numFmtId="0" fontId="19" fillId="40" borderId="0" applyNumberFormat="0" applyBorder="0" applyAlignment="0" applyProtection="0"/>
    <xf numFmtId="0" fontId="19" fillId="29" borderId="0" applyNumberFormat="0" applyBorder="0" applyAlignment="0" applyProtection="0"/>
    <xf numFmtId="0" fontId="19" fillId="41" borderId="0" applyNumberFormat="0" applyBorder="0" applyAlignment="0" applyProtection="0"/>
    <xf numFmtId="0" fontId="19" fillId="29" borderId="0" applyNumberFormat="0" applyBorder="0" applyAlignment="0" applyProtection="0"/>
    <xf numFmtId="0" fontId="19" fillId="42" borderId="0" applyNumberFormat="0" applyBorder="0" applyAlignment="0" applyProtection="0"/>
    <xf numFmtId="0" fontId="19" fillId="26" borderId="0" applyNumberFormat="0" applyBorder="0" applyAlignment="0" applyProtection="0"/>
    <xf numFmtId="0" fontId="19" fillId="43" borderId="0" applyNumberFormat="0" applyBorder="0" applyAlignment="0" applyProtection="0"/>
    <xf numFmtId="0" fontId="19" fillId="30" borderId="0" applyNumberFormat="0" applyBorder="0" applyAlignment="0" applyProtection="0"/>
    <xf numFmtId="0" fontId="19" fillId="44" borderId="0" applyNumberFormat="0" applyBorder="0" applyAlignment="0" applyProtection="0"/>
    <xf numFmtId="0" fontId="19" fillId="31" borderId="0" applyNumberFormat="0" applyBorder="0" applyAlignment="0" applyProtection="0"/>
    <xf numFmtId="0" fontId="19" fillId="32" borderId="0" applyNumberFormat="0" applyBorder="0" applyAlignment="0" applyProtection="0"/>
    <xf numFmtId="0" fontId="19" fillId="33" borderId="0" applyNumberFormat="0" applyBorder="0" applyAlignment="0" applyProtection="0"/>
    <xf numFmtId="0" fontId="19" fillId="45" borderId="0" applyNumberFormat="0" applyBorder="0" applyAlignment="0" applyProtection="0"/>
    <xf numFmtId="0" fontId="19" fillId="41" borderId="0" applyNumberFormat="0" applyBorder="0" applyAlignment="0" applyProtection="0"/>
    <xf numFmtId="0" fontId="19" fillId="29" borderId="0" applyNumberFormat="0" applyBorder="0" applyAlignment="0" applyProtection="0"/>
    <xf numFmtId="0" fontId="23" fillId="19" borderId="2" applyNumberFormat="0" applyAlignment="0" applyProtection="0"/>
    <xf numFmtId="0" fontId="23" fillId="46" borderId="2" applyNumberFormat="0" applyAlignment="0" applyProtection="0"/>
    <xf numFmtId="0" fontId="24" fillId="19" borderId="3" applyNumberFormat="0" applyAlignment="0" applyProtection="0"/>
    <xf numFmtId="0" fontId="25" fillId="46" borderId="3" applyNumberFormat="0" applyAlignment="0" applyProtection="0"/>
    <xf numFmtId="0" fontId="24" fillId="47" borderId="3" applyNumberFormat="0" applyAlignment="0" applyProtection="0"/>
    <xf numFmtId="0" fontId="26" fillId="7" borderId="0" applyNumberFormat="0" applyBorder="0" applyAlignment="0" applyProtection="0"/>
    <xf numFmtId="0" fontId="26" fillId="15" borderId="0" applyNumberFormat="0" applyBorder="0" applyAlignment="0" applyProtection="0"/>
    <xf numFmtId="0" fontId="26" fillId="9" borderId="0" applyNumberFormat="0" applyBorder="0" applyAlignment="0" applyProtection="0"/>
    <xf numFmtId="0" fontId="27" fillId="0" borderId="4" applyNumberFormat="0" applyFill="0" applyAlignment="0" applyProtection="0"/>
    <xf numFmtId="0" fontId="28" fillId="0" borderId="5" applyNumberFormat="0" applyFill="0" applyAlignment="0" applyProtection="0"/>
    <xf numFmtId="0" fontId="27" fillId="0" borderId="4" applyNumberFormat="0" applyFill="0" applyAlignment="0" applyProtection="0"/>
    <xf numFmtId="0" fontId="29" fillId="0" borderId="6" applyNumberFormat="0" applyFill="0" applyAlignment="0" applyProtection="0"/>
    <xf numFmtId="0" fontId="30" fillId="0" borderId="7" applyNumberFormat="0" applyFill="0" applyAlignment="0" applyProtection="0"/>
    <xf numFmtId="0" fontId="29" fillId="0" borderId="6" applyNumberFormat="0" applyFill="0" applyAlignment="0" applyProtection="0"/>
    <xf numFmtId="0" fontId="31" fillId="0" borderId="8" applyNumberFormat="0" applyFill="0" applyAlignment="0" applyProtection="0"/>
    <xf numFmtId="0" fontId="32" fillId="0" borderId="9" applyNumberFormat="0" applyFill="0" applyAlignment="0" applyProtection="0"/>
    <xf numFmtId="0" fontId="31" fillId="0" borderId="8" applyNumberFormat="0" applyFill="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3" fillId="0" borderId="0" applyNumberFormat="0" applyFill="0" applyBorder="0" applyAlignment="0" applyProtection="0"/>
    <xf numFmtId="0" fontId="34" fillId="48" borderId="0" applyNumberFormat="0" applyBorder="0" applyAlignment="0" applyProtection="0"/>
    <xf numFmtId="0" fontId="35" fillId="22" borderId="0" applyNumberFormat="0" applyBorder="0" applyAlignment="0" applyProtection="0"/>
    <xf numFmtId="0" fontId="34" fillId="2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36" fillId="0" borderId="0"/>
    <xf numFmtId="0" fontId="37" fillId="0" borderId="0"/>
    <xf numFmtId="0" fontId="5" fillId="0" borderId="0"/>
    <xf numFmtId="0" fontId="5" fillId="0" borderId="0"/>
    <xf numFmtId="0" fontId="5" fillId="0" borderId="0"/>
    <xf numFmtId="0" fontId="7" fillId="0" borderId="0"/>
    <xf numFmtId="0" fontId="5" fillId="0" borderId="0"/>
    <xf numFmtId="0" fontId="6" fillId="0" borderId="0"/>
    <xf numFmtId="0" fontId="20" fillId="0" borderId="0"/>
    <xf numFmtId="0" fontId="5" fillId="0" borderId="0"/>
    <xf numFmtId="0" fontId="5" fillId="0" borderId="0"/>
    <xf numFmtId="0" fontId="5" fillId="0" borderId="0"/>
    <xf numFmtId="0" fontId="5" fillId="0" borderId="0"/>
    <xf numFmtId="0" fontId="4" fillId="0" borderId="0"/>
    <xf numFmtId="0" fontId="5" fillId="0" borderId="0"/>
    <xf numFmtId="0" fontId="5" fillId="0" borderId="0"/>
    <xf numFmtId="0" fontId="5" fillId="0" borderId="0"/>
    <xf numFmtId="0" fontId="20" fillId="0" borderId="0"/>
    <xf numFmtId="0" fontId="5" fillId="0" borderId="0"/>
    <xf numFmtId="0" fontId="5" fillId="0" borderId="0"/>
    <xf numFmtId="0" fontId="5" fillId="0" borderId="0"/>
    <xf numFmtId="0" fontId="36" fillId="0" borderId="0"/>
    <xf numFmtId="0" fontId="38" fillId="0" borderId="0"/>
    <xf numFmtId="0" fontId="5" fillId="0" borderId="0"/>
    <xf numFmtId="0" fontId="5" fillId="0" borderId="0"/>
    <xf numFmtId="0" fontId="5" fillId="0" borderId="0"/>
    <xf numFmtId="0" fontId="5" fillId="0" borderId="0"/>
    <xf numFmtId="0" fontId="5" fillId="0" borderId="0"/>
    <xf numFmtId="166" fontId="20" fillId="0" borderId="0" applyFill="0" applyBorder="0" applyAlignment="0" applyProtection="0"/>
    <xf numFmtId="0" fontId="5" fillId="0" borderId="0"/>
    <xf numFmtId="0" fontId="5" fillId="0" borderId="0"/>
    <xf numFmtId="0" fontId="5" fillId="0" borderId="0"/>
    <xf numFmtId="0" fontId="20" fillId="0" borderId="0"/>
    <xf numFmtId="0" fontId="5" fillId="0" borderId="0"/>
    <xf numFmtId="0" fontId="6" fillId="0" borderId="0"/>
    <xf numFmtId="166" fontId="20" fillId="0" borderId="0" applyFill="0" applyBorder="0" applyAlignment="0" applyProtection="0"/>
    <xf numFmtId="166" fontId="20" fillId="0" borderId="0" applyFill="0" applyBorder="0" applyAlignment="0" applyProtection="0"/>
    <xf numFmtId="0" fontId="38" fillId="0" borderId="0"/>
    <xf numFmtId="0" fontId="5" fillId="0" borderId="0"/>
    <xf numFmtId="0" fontId="38" fillId="0" borderId="0"/>
    <xf numFmtId="0" fontId="20" fillId="0" borderId="0"/>
    <xf numFmtId="0" fontId="20" fillId="0" borderId="0"/>
    <xf numFmtId="0" fontId="20" fillId="0" borderId="0"/>
    <xf numFmtId="0" fontId="5" fillId="11" borderId="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5" fillId="0" borderId="0"/>
    <xf numFmtId="0" fontId="5" fillId="0" borderId="0"/>
    <xf numFmtId="0" fontId="5" fillId="0" borderId="0"/>
    <xf numFmtId="0" fontId="39" fillId="0" borderId="0"/>
    <xf numFmtId="0" fontId="40"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0" fillId="0" borderId="0"/>
    <xf numFmtId="0" fontId="5" fillId="0" borderId="0"/>
    <xf numFmtId="0" fontId="5" fillId="0" borderId="0"/>
    <xf numFmtId="0" fontId="40" fillId="0" borderId="0"/>
    <xf numFmtId="0" fontId="5" fillId="0" borderId="0"/>
    <xf numFmtId="0" fontId="20" fillId="0" borderId="0"/>
    <xf numFmtId="0" fontId="20" fillId="0" borderId="0"/>
    <xf numFmtId="0" fontId="4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42" fillId="0" borderId="10" applyNumberFormat="0" applyFill="0" applyAlignment="0" applyProtection="0"/>
    <xf numFmtId="0" fontId="43" fillId="0" borderId="11" applyNumberFormat="0" applyFill="0" applyAlignment="0" applyProtection="0"/>
    <xf numFmtId="0" fontId="42" fillId="0" borderId="10" applyNumberFormat="0" applyFill="0" applyAlignment="0" applyProtection="0"/>
    <xf numFmtId="0" fontId="44" fillId="49" borderId="12" applyNumberFormat="0" applyAlignment="0" applyProtection="0"/>
    <xf numFmtId="0" fontId="44" fillId="50" borderId="12" applyNumberFormat="0" applyAlignment="0" applyProtection="0"/>
    <xf numFmtId="0" fontId="41" fillId="0" borderId="0"/>
    <xf numFmtId="0" fontId="45" fillId="0" borderId="0" applyNumberFormat="0" applyBorder="0" applyProtection="0"/>
    <xf numFmtId="0" fontId="46" fillId="0" borderId="0" applyNumberFormat="0" applyFill="0" applyBorder="0" applyAlignment="0" applyProtection="0"/>
    <xf numFmtId="0" fontId="46"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7" fillId="0" borderId="13" applyNumberFormat="0" applyFill="0" applyAlignment="0" applyProtection="0"/>
    <xf numFmtId="0" fontId="47" fillId="0" borderId="14" applyNumberFormat="0" applyFill="0" applyAlignment="0" applyProtection="0"/>
    <xf numFmtId="0" fontId="47" fillId="0" borderId="13" applyNumberFormat="0" applyFill="0" applyAlignment="0" applyProtection="0"/>
    <xf numFmtId="0" fontId="48" fillId="18" borderId="3" applyNumberFormat="0" applyAlignment="0" applyProtection="0"/>
    <xf numFmtId="0" fontId="48" fillId="22" borderId="3" applyNumberFormat="0" applyAlignment="0" applyProtection="0"/>
    <xf numFmtId="0" fontId="48" fillId="14" borderId="3" applyNumberFormat="0" applyAlignment="0" applyProtection="0"/>
    <xf numFmtId="44"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0" fontId="5" fillId="0" borderId="0"/>
    <xf numFmtId="0" fontId="5" fillId="0" borderId="0"/>
    <xf numFmtId="0" fontId="50" fillId="0" borderId="0">
      <alignment horizontal="right" vertical="top"/>
    </xf>
    <xf numFmtId="0" fontId="51" fillId="0" borderId="0">
      <alignment horizontal="justify" vertical="top" wrapText="1"/>
    </xf>
    <xf numFmtId="0" fontId="5" fillId="0" borderId="0" applyProtection="0"/>
    <xf numFmtId="0" fontId="52" fillId="0" borderId="0"/>
    <xf numFmtId="167" fontId="6" fillId="0" borderId="0" applyFill="0" applyBorder="0" applyAlignment="0" applyProtection="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5" fillId="0" borderId="0"/>
    <xf numFmtId="0" fontId="2" fillId="0" borderId="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4" borderId="0" applyNumberFormat="0" applyBorder="0" applyAlignment="0" applyProtection="0"/>
    <xf numFmtId="0" fontId="6" fillId="6" borderId="0" applyNumberFormat="0" applyBorder="0" applyAlignment="0" applyProtection="0"/>
    <xf numFmtId="0" fontId="6" fillId="64" borderId="0" applyNumberFormat="0" applyBorder="0" applyAlignment="0" applyProtection="0"/>
    <xf numFmtId="0" fontId="6" fillId="6" borderId="0" applyNumberFormat="0" applyBorder="0" applyAlignment="0" applyProtection="0"/>
    <xf numFmtId="0" fontId="6" fillId="6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4" borderId="0" applyNumberFormat="0" applyBorder="0" applyAlignment="0" applyProtection="0"/>
    <xf numFmtId="0" fontId="6" fillId="6" borderId="0" applyNumberFormat="0" applyBorder="0" applyAlignment="0" applyProtection="0"/>
    <xf numFmtId="0" fontId="6" fillId="64" borderId="0" applyNumberFormat="0" applyBorder="0" applyAlignment="0" applyProtection="0"/>
    <xf numFmtId="0" fontId="6" fillId="64" borderId="0" applyNumberFormat="0" applyBorder="0" applyAlignment="0" applyProtection="0"/>
    <xf numFmtId="0" fontId="6" fillId="6" borderId="0" applyNumberFormat="0" applyBorder="0" applyAlignment="0" applyProtection="0"/>
    <xf numFmtId="0" fontId="6" fillId="64" borderId="0" applyNumberFormat="0" applyBorder="0" applyAlignment="0" applyProtection="0"/>
    <xf numFmtId="0" fontId="6" fillId="64" borderId="0" applyNumberFormat="0" applyBorder="0" applyAlignment="0" applyProtection="0"/>
    <xf numFmtId="0" fontId="6" fillId="64" borderId="0" applyNumberFormat="0" applyBorder="0" applyAlignment="0" applyProtection="0"/>
    <xf numFmtId="0" fontId="6" fillId="6" borderId="0" applyNumberFormat="0" applyBorder="0" applyAlignment="0" applyProtection="0"/>
    <xf numFmtId="0" fontId="6" fillId="64" borderId="0" applyNumberFormat="0" applyBorder="0" applyAlignment="0" applyProtection="0"/>
    <xf numFmtId="0" fontId="6" fillId="6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65" borderId="0" applyNumberFormat="0" applyBorder="0" applyAlignment="0" applyProtection="0"/>
    <xf numFmtId="0" fontId="6" fillId="9" borderId="0" applyNumberFormat="0" applyBorder="0" applyAlignment="0" applyProtection="0"/>
    <xf numFmtId="0" fontId="6" fillId="65" borderId="0" applyNumberFormat="0" applyBorder="0" applyAlignment="0" applyProtection="0"/>
    <xf numFmtId="0" fontId="6" fillId="9" borderId="0" applyNumberFormat="0" applyBorder="0" applyAlignment="0" applyProtection="0"/>
    <xf numFmtId="0" fontId="6" fillId="65"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65"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65"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65"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65" borderId="0" applyNumberFormat="0" applyBorder="0" applyAlignment="0" applyProtection="0"/>
    <xf numFmtId="0" fontId="6" fillId="9" borderId="0" applyNumberFormat="0" applyBorder="0" applyAlignment="0" applyProtection="0"/>
    <xf numFmtId="0" fontId="6" fillId="65" borderId="0" applyNumberFormat="0" applyBorder="0" applyAlignment="0" applyProtection="0"/>
    <xf numFmtId="0" fontId="6" fillId="65" borderId="0" applyNumberFormat="0" applyBorder="0" applyAlignment="0" applyProtection="0"/>
    <xf numFmtId="0" fontId="6" fillId="9" borderId="0" applyNumberFormat="0" applyBorder="0" applyAlignment="0" applyProtection="0"/>
    <xf numFmtId="0" fontId="6" fillId="65" borderId="0" applyNumberFormat="0" applyBorder="0" applyAlignment="0" applyProtection="0"/>
    <xf numFmtId="0" fontId="6" fillId="65" borderId="0" applyNumberFormat="0" applyBorder="0" applyAlignment="0" applyProtection="0"/>
    <xf numFmtId="0" fontId="6" fillId="65" borderId="0" applyNumberFormat="0" applyBorder="0" applyAlignment="0" applyProtection="0"/>
    <xf numFmtId="0" fontId="6" fillId="9" borderId="0" applyNumberFormat="0" applyBorder="0" applyAlignment="0" applyProtection="0"/>
    <xf numFmtId="0" fontId="6" fillId="65" borderId="0" applyNumberFormat="0" applyBorder="0" applyAlignment="0" applyProtection="0"/>
    <xf numFmtId="0" fontId="6" fillId="65"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66" borderId="0" applyNumberFormat="0" applyBorder="0" applyAlignment="0" applyProtection="0"/>
    <xf numFmtId="0" fontId="6" fillId="12" borderId="0" applyNumberFormat="0" applyBorder="0" applyAlignment="0" applyProtection="0"/>
    <xf numFmtId="0" fontId="6" fillId="66" borderId="0" applyNumberFormat="0" applyBorder="0" applyAlignment="0" applyProtection="0"/>
    <xf numFmtId="0" fontId="6" fillId="12" borderId="0" applyNumberFormat="0" applyBorder="0" applyAlignment="0" applyProtection="0"/>
    <xf numFmtId="0" fontId="6" fillId="66"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66"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66"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66"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66" borderId="0" applyNumberFormat="0" applyBorder="0" applyAlignment="0" applyProtection="0"/>
    <xf numFmtId="0" fontId="6" fillId="12" borderId="0" applyNumberFormat="0" applyBorder="0" applyAlignment="0" applyProtection="0"/>
    <xf numFmtId="0" fontId="6" fillId="66" borderId="0" applyNumberFormat="0" applyBorder="0" applyAlignment="0" applyProtection="0"/>
    <xf numFmtId="0" fontId="6" fillId="66" borderId="0" applyNumberFormat="0" applyBorder="0" applyAlignment="0" applyProtection="0"/>
    <xf numFmtId="0" fontId="6" fillId="12" borderId="0" applyNumberFormat="0" applyBorder="0" applyAlignment="0" applyProtection="0"/>
    <xf numFmtId="0" fontId="6" fillId="66" borderId="0" applyNumberFormat="0" applyBorder="0" applyAlignment="0" applyProtection="0"/>
    <xf numFmtId="0" fontId="6" fillId="66" borderId="0" applyNumberFormat="0" applyBorder="0" applyAlignment="0" applyProtection="0"/>
    <xf numFmtId="0" fontId="6" fillId="66" borderId="0" applyNumberFormat="0" applyBorder="0" applyAlignment="0" applyProtection="0"/>
    <xf numFmtId="0" fontId="6" fillId="12" borderId="0" applyNumberFormat="0" applyBorder="0" applyAlignment="0" applyProtection="0"/>
    <xf numFmtId="0" fontId="6" fillId="66" borderId="0" applyNumberFormat="0" applyBorder="0" applyAlignment="0" applyProtection="0"/>
    <xf numFmtId="0" fontId="6" fillId="66"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67" borderId="0" applyNumberFormat="0" applyBorder="0" applyAlignment="0" applyProtection="0"/>
    <xf numFmtId="0" fontId="6" fillId="15" borderId="0" applyNumberFormat="0" applyBorder="0" applyAlignment="0" applyProtection="0"/>
    <xf numFmtId="0" fontId="6" fillId="67" borderId="0" applyNumberFormat="0" applyBorder="0" applyAlignment="0" applyProtection="0"/>
    <xf numFmtId="0" fontId="6" fillId="15" borderId="0" applyNumberFormat="0" applyBorder="0" applyAlignment="0" applyProtection="0"/>
    <xf numFmtId="0" fontId="6" fillId="67"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67"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67"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67"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67" borderId="0" applyNumberFormat="0" applyBorder="0" applyAlignment="0" applyProtection="0"/>
    <xf numFmtId="0" fontId="6" fillId="15" borderId="0" applyNumberFormat="0" applyBorder="0" applyAlignment="0" applyProtection="0"/>
    <xf numFmtId="0" fontId="6" fillId="67" borderId="0" applyNumberFormat="0" applyBorder="0" applyAlignment="0" applyProtection="0"/>
    <xf numFmtId="0" fontId="6" fillId="67" borderId="0" applyNumberFormat="0" applyBorder="0" applyAlignment="0" applyProtection="0"/>
    <xf numFmtId="0" fontId="6" fillId="15" borderId="0" applyNumberFormat="0" applyBorder="0" applyAlignment="0" applyProtection="0"/>
    <xf numFmtId="0" fontId="6" fillId="67" borderId="0" applyNumberFormat="0" applyBorder="0" applyAlignment="0" applyProtection="0"/>
    <xf numFmtId="0" fontId="6" fillId="67" borderId="0" applyNumberFormat="0" applyBorder="0" applyAlignment="0" applyProtection="0"/>
    <xf numFmtId="0" fontId="6" fillId="67" borderId="0" applyNumberFormat="0" applyBorder="0" applyAlignment="0" applyProtection="0"/>
    <xf numFmtId="0" fontId="6" fillId="15" borderId="0" applyNumberFormat="0" applyBorder="0" applyAlignment="0" applyProtection="0"/>
    <xf numFmtId="0" fontId="6" fillId="67" borderId="0" applyNumberFormat="0" applyBorder="0" applyAlignment="0" applyProtection="0"/>
    <xf numFmtId="0" fontId="6" fillId="67"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68" borderId="0" applyNumberFormat="0" applyBorder="0" applyAlignment="0" applyProtection="0"/>
    <xf numFmtId="0" fontId="6" fillId="17" borderId="0" applyNumberFormat="0" applyBorder="0" applyAlignment="0" applyProtection="0"/>
    <xf numFmtId="0" fontId="6" fillId="68" borderId="0" applyNumberFormat="0" applyBorder="0" applyAlignment="0" applyProtection="0"/>
    <xf numFmtId="0" fontId="6" fillId="17" borderId="0" applyNumberFormat="0" applyBorder="0" applyAlignment="0" applyProtection="0"/>
    <xf numFmtId="0" fontId="6" fillId="68"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68"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68"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68"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68" borderId="0" applyNumberFormat="0" applyBorder="0" applyAlignment="0" applyProtection="0"/>
    <xf numFmtId="0" fontId="6" fillId="17"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6" fillId="17"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6" fillId="17"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66" borderId="0" applyNumberFormat="0" applyBorder="0" applyAlignment="0" applyProtection="0"/>
    <xf numFmtId="0" fontId="6" fillId="14" borderId="0" applyNumberFormat="0" applyBorder="0" applyAlignment="0" applyProtection="0"/>
    <xf numFmtId="0" fontId="6" fillId="66" borderId="0" applyNumberFormat="0" applyBorder="0" applyAlignment="0" applyProtection="0"/>
    <xf numFmtId="0" fontId="6" fillId="14" borderId="0" applyNumberFormat="0" applyBorder="0" applyAlignment="0" applyProtection="0"/>
    <xf numFmtId="0" fontId="6" fillId="66"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66"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66"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66"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66" borderId="0" applyNumberFormat="0" applyBorder="0" applyAlignment="0" applyProtection="0"/>
    <xf numFmtId="0" fontId="6" fillId="14" borderId="0" applyNumberFormat="0" applyBorder="0" applyAlignment="0" applyProtection="0"/>
    <xf numFmtId="0" fontId="6" fillId="66" borderId="0" applyNumberFormat="0" applyBorder="0" applyAlignment="0" applyProtection="0"/>
    <xf numFmtId="0" fontId="6" fillId="66" borderId="0" applyNumberFormat="0" applyBorder="0" applyAlignment="0" applyProtection="0"/>
    <xf numFmtId="0" fontId="6" fillId="14" borderId="0" applyNumberFormat="0" applyBorder="0" applyAlignment="0" applyProtection="0"/>
    <xf numFmtId="0" fontId="6" fillId="66" borderId="0" applyNumberFormat="0" applyBorder="0" applyAlignment="0" applyProtection="0"/>
    <xf numFmtId="0" fontId="6" fillId="66" borderId="0" applyNumberFormat="0" applyBorder="0" applyAlignment="0" applyProtection="0"/>
    <xf numFmtId="0" fontId="6" fillId="66" borderId="0" applyNumberFormat="0" applyBorder="0" applyAlignment="0" applyProtection="0"/>
    <xf numFmtId="0" fontId="6" fillId="14" borderId="0" applyNumberFormat="0" applyBorder="0" applyAlignment="0" applyProtection="0"/>
    <xf numFmtId="0" fontId="6" fillId="66" borderId="0" applyNumberFormat="0" applyBorder="0" applyAlignment="0" applyProtection="0"/>
    <xf numFmtId="0" fontId="6" fillId="66"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65" borderId="0" applyNumberFormat="0" applyBorder="0" applyAlignment="0" applyProtection="0"/>
    <xf numFmtId="0" fontId="6" fillId="8" borderId="0" applyNumberFormat="0" applyBorder="0" applyAlignment="0" applyProtection="0"/>
    <xf numFmtId="0" fontId="6" fillId="65" borderId="0" applyNumberFormat="0" applyBorder="0" applyAlignment="0" applyProtection="0"/>
    <xf numFmtId="0" fontId="6" fillId="8" borderId="0" applyNumberFormat="0" applyBorder="0" applyAlignment="0" applyProtection="0"/>
    <xf numFmtId="0" fontId="6" fillId="65"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65"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65"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65"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65" borderId="0" applyNumberFormat="0" applyBorder="0" applyAlignment="0" applyProtection="0"/>
    <xf numFmtId="0" fontId="6" fillId="8" borderId="0" applyNumberFormat="0" applyBorder="0" applyAlignment="0" applyProtection="0"/>
    <xf numFmtId="0" fontId="6" fillId="65" borderId="0" applyNumberFormat="0" applyBorder="0" applyAlignment="0" applyProtection="0"/>
    <xf numFmtId="0" fontId="6" fillId="65" borderId="0" applyNumberFormat="0" applyBorder="0" applyAlignment="0" applyProtection="0"/>
    <xf numFmtId="0" fontId="6" fillId="8" borderId="0" applyNumberFormat="0" applyBorder="0" applyAlignment="0" applyProtection="0"/>
    <xf numFmtId="0" fontId="6" fillId="65" borderId="0" applyNumberFormat="0" applyBorder="0" applyAlignment="0" applyProtection="0"/>
    <xf numFmtId="0" fontId="6" fillId="65" borderId="0" applyNumberFormat="0" applyBorder="0" applyAlignment="0" applyProtection="0"/>
    <xf numFmtId="0" fontId="6" fillId="65" borderId="0" applyNumberFormat="0" applyBorder="0" applyAlignment="0" applyProtection="0"/>
    <xf numFmtId="0" fontId="6" fillId="8" borderId="0" applyNumberFormat="0" applyBorder="0" applyAlignment="0" applyProtection="0"/>
    <xf numFmtId="0" fontId="6" fillId="65" borderId="0" applyNumberFormat="0" applyBorder="0" applyAlignment="0" applyProtection="0"/>
    <xf numFmtId="0" fontId="6" fillId="65"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69" borderId="0" applyNumberFormat="0" applyBorder="0" applyAlignment="0" applyProtection="0"/>
    <xf numFmtId="0" fontId="6" fillId="23" borderId="0" applyNumberFormat="0" applyBorder="0" applyAlignment="0" applyProtection="0"/>
    <xf numFmtId="0" fontId="6" fillId="69" borderId="0" applyNumberFormat="0" applyBorder="0" applyAlignment="0" applyProtection="0"/>
    <xf numFmtId="0" fontId="6" fillId="23" borderId="0" applyNumberFormat="0" applyBorder="0" applyAlignment="0" applyProtection="0"/>
    <xf numFmtId="0" fontId="6" fillId="69"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69"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69"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69"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69" borderId="0" applyNumberFormat="0" applyBorder="0" applyAlignment="0" applyProtection="0"/>
    <xf numFmtId="0" fontId="6" fillId="23" borderId="0" applyNumberFormat="0" applyBorder="0" applyAlignment="0" applyProtection="0"/>
    <xf numFmtId="0" fontId="6" fillId="69" borderId="0" applyNumberFormat="0" applyBorder="0" applyAlignment="0" applyProtection="0"/>
    <xf numFmtId="0" fontId="6" fillId="69" borderId="0" applyNumberFormat="0" applyBorder="0" applyAlignment="0" applyProtection="0"/>
    <xf numFmtId="0" fontId="6" fillId="23" borderId="0" applyNumberFormat="0" applyBorder="0" applyAlignment="0" applyProtection="0"/>
    <xf numFmtId="0" fontId="6" fillId="69" borderId="0" applyNumberFormat="0" applyBorder="0" applyAlignment="0" applyProtection="0"/>
    <xf numFmtId="0" fontId="6" fillId="69" borderId="0" applyNumberFormat="0" applyBorder="0" applyAlignment="0" applyProtection="0"/>
    <xf numFmtId="0" fontId="6" fillId="69" borderId="0" applyNumberFormat="0" applyBorder="0" applyAlignment="0" applyProtection="0"/>
    <xf numFmtId="0" fontId="6" fillId="23" borderId="0" applyNumberFormat="0" applyBorder="0" applyAlignment="0" applyProtection="0"/>
    <xf numFmtId="0" fontId="6" fillId="69" borderId="0" applyNumberFormat="0" applyBorder="0" applyAlignment="0" applyProtection="0"/>
    <xf numFmtId="0" fontId="6" fillId="69"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70" borderId="0" applyNumberFormat="0" applyBorder="0" applyAlignment="0" applyProtection="0"/>
    <xf numFmtId="0" fontId="6" fillId="15" borderId="0" applyNumberFormat="0" applyBorder="0" applyAlignment="0" applyProtection="0"/>
    <xf numFmtId="0" fontId="6" fillId="70" borderId="0" applyNumberFormat="0" applyBorder="0" applyAlignment="0" applyProtection="0"/>
    <xf numFmtId="0" fontId="6" fillId="15" borderId="0" applyNumberFormat="0" applyBorder="0" applyAlignment="0" applyProtection="0"/>
    <xf numFmtId="0" fontId="6" fillId="70"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70"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70"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70"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70" borderId="0" applyNumberFormat="0" applyBorder="0" applyAlignment="0" applyProtection="0"/>
    <xf numFmtId="0" fontId="6" fillId="15" borderId="0" applyNumberFormat="0" applyBorder="0" applyAlignment="0" applyProtection="0"/>
    <xf numFmtId="0" fontId="6" fillId="70" borderId="0" applyNumberFormat="0" applyBorder="0" applyAlignment="0" applyProtection="0"/>
    <xf numFmtId="0" fontId="6" fillId="70" borderId="0" applyNumberFormat="0" applyBorder="0" applyAlignment="0" applyProtection="0"/>
    <xf numFmtId="0" fontId="6" fillId="15" borderId="0" applyNumberFormat="0" applyBorder="0" applyAlignment="0" applyProtection="0"/>
    <xf numFmtId="0" fontId="6" fillId="70" borderId="0" applyNumberFormat="0" applyBorder="0" applyAlignment="0" applyProtection="0"/>
    <xf numFmtId="0" fontId="6" fillId="70" borderId="0" applyNumberFormat="0" applyBorder="0" applyAlignment="0" applyProtection="0"/>
    <xf numFmtId="0" fontId="6" fillId="70" borderId="0" applyNumberFormat="0" applyBorder="0" applyAlignment="0" applyProtection="0"/>
    <xf numFmtId="0" fontId="6" fillId="15" borderId="0" applyNumberFormat="0" applyBorder="0" applyAlignment="0" applyProtection="0"/>
    <xf numFmtId="0" fontId="6" fillId="70" borderId="0" applyNumberFormat="0" applyBorder="0" applyAlignment="0" applyProtection="0"/>
    <xf numFmtId="0" fontId="6" fillId="70"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66" borderId="0" applyNumberFormat="0" applyBorder="0" applyAlignment="0" applyProtection="0"/>
    <xf numFmtId="0" fontId="6" fillId="26" borderId="0" applyNumberFormat="0" applyBorder="0" applyAlignment="0" applyProtection="0"/>
    <xf numFmtId="0" fontId="6" fillId="66" borderId="0" applyNumberFormat="0" applyBorder="0" applyAlignment="0" applyProtection="0"/>
    <xf numFmtId="0" fontId="6" fillId="26" borderId="0" applyNumberFormat="0" applyBorder="0" applyAlignment="0" applyProtection="0"/>
    <xf numFmtId="0" fontId="6" fillId="6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6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6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6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66" borderId="0" applyNumberFormat="0" applyBorder="0" applyAlignment="0" applyProtection="0"/>
    <xf numFmtId="0" fontId="6" fillId="26" borderId="0" applyNumberFormat="0" applyBorder="0" applyAlignment="0" applyProtection="0"/>
    <xf numFmtId="0" fontId="6" fillId="66" borderId="0" applyNumberFormat="0" applyBorder="0" applyAlignment="0" applyProtection="0"/>
    <xf numFmtId="0" fontId="6" fillId="66" borderId="0" applyNumberFormat="0" applyBorder="0" applyAlignment="0" applyProtection="0"/>
    <xf numFmtId="0" fontId="6" fillId="26" borderId="0" applyNumberFormat="0" applyBorder="0" applyAlignment="0" applyProtection="0"/>
    <xf numFmtId="0" fontId="6" fillId="66" borderId="0" applyNumberFormat="0" applyBorder="0" applyAlignment="0" applyProtection="0"/>
    <xf numFmtId="0" fontId="6" fillId="66" borderId="0" applyNumberFormat="0" applyBorder="0" applyAlignment="0" applyProtection="0"/>
    <xf numFmtId="0" fontId="6" fillId="66" borderId="0" applyNumberFormat="0" applyBorder="0" applyAlignment="0" applyProtection="0"/>
    <xf numFmtId="0" fontId="6" fillId="26" borderId="0" applyNumberFormat="0" applyBorder="0" applyAlignment="0" applyProtection="0"/>
    <xf numFmtId="0" fontId="6" fillId="66" borderId="0" applyNumberFormat="0" applyBorder="0" applyAlignment="0" applyProtection="0"/>
    <xf numFmtId="0" fontId="6" fillId="6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19" fillId="28" borderId="0" applyNumberFormat="0" applyBorder="0" applyAlignment="0" applyProtection="0"/>
    <xf numFmtId="0" fontId="19" fillId="6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8" borderId="0" applyNumberFormat="0" applyBorder="0" applyAlignment="0" applyProtection="0"/>
    <xf numFmtId="0" fontId="19" fillId="71"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23" borderId="0" applyNumberFormat="0" applyBorder="0" applyAlignment="0" applyProtection="0"/>
    <xf numFmtId="0" fontId="19" fillId="72"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31" borderId="0" applyNumberFormat="0" applyBorder="0" applyAlignment="0" applyProtection="0"/>
    <xf numFmtId="0" fontId="19" fillId="70"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3" borderId="0" applyNumberFormat="0" applyBorder="0" applyAlignment="0" applyProtection="0"/>
    <xf numFmtId="0" fontId="19" fillId="68"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5" borderId="0" applyNumberFormat="0" applyBorder="0" applyAlignment="0" applyProtection="0"/>
    <xf numFmtId="0" fontId="19" fillId="6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6" fillId="73" borderId="0" applyNumberFormat="0" applyBorder="0" applyAlignment="0" applyProtection="0"/>
    <xf numFmtId="0" fontId="6" fillId="74" borderId="0" applyNumberFormat="0" applyBorder="0" applyAlignment="0" applyProtection="0"/>
    <xf numFmtId="0" fontId="19" fillId="75" borderId="0" applyNumberFormat="0" applyBorder="0" applyAlignment="0" applyProtection="0"/>
    <xf numFmtId="0" fontId="19" fillId="39" borderId="0" applyNumberFormat="0" applyBorder="0" applyAlignment="0" applyProtection="0"/>
    <xf numFmtId="0" fontId="19" fillId="76"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19" fillId="39" borderId="0" applyNumberFormat="0" applyBorder="0" applyAlignment="0" applyProtection="0"/>
    <xf numFmtId="0" fontId="6" fillId="77" borderId="0" applyNumberFormat="0" applyBorder="0" applyAlignment="0" applyProtection="0"/>
    <xf numFmtId="0" fontId="6" fillId="78" borderId="0" applyNumberFormat="0" applyBorder="0" applyAlignment="0" applyProtection="0"/>
    <xf numFmtId="0" fontId="19" fillId="78" borderId="0" applyNumberFormat="0" applyBorder="0" applyAlignment="0" applyProtection="0"/>
    <xf numFmtId="0" fontId="19" fillId="41" borderId="0" applyNumberFormat="0" applyBorder="0" applyAlignment="0" applyProtection="0"/>
    <xf numFmtId="0" fontId="19" fillId="7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6" fillId="79" borderId="0" applyNumberFormat="0" applyBorder="0" applyAlignment="0" applyProtection="0"/>
    <xf numFmtId="0" fontId="6" fillId="80" borderId="0" applyNumberFormat="0" applyBorder="0" applyAlignment="0" applyProtection="0"/>
    <xf numFmtId="0" fontId="19" fillId="80" borderId="0" applyNumberFormat="0" applyBorder="0" applyAlignment="0" applyProtection="0"/>
    <xf numFmtId="0" fontId="19" fillId="43" borderId="0" applyNumberFormat="0" applyBorder="0" applyAlignment="0" applyProtection="0"/>
    <xf numFmtId="0" fontId="19" fillId="72"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19" fillId="82" borderId="0" applyNumberFormat="0" applyBorder="0" applyAlignment="0" applyProtection="0"/>
    <xf numFmtId="0" fontId="19" fillId="31" borderId="0" applyNumberFormat="0" applyBorder="0" applyAlignment="0" applyProtection="0"/>
    <xf numFmtId="0" fontId="19" fillId="83"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6" fillId="84" borderId="0" applyNumberFormat="0" applyBorder="0" applyAlignment="0" applyProtection="0"/>
    <xf numFmtId="0" fontId="6" fillId="74" borderId="0" applyNumberFormat="0" applyBorder="0" applyAlignment="0" applyProtection="0"/>
    <xf numFmtId="0" fontId="19" fillId="85" borderId="0" applyNumberFormat="0" applyBorder="0" applyAlignment="0" applyProtection="0"/>
    <xf numFmtId="0" fontId="19" fillId="33" borderId="0" applyNumberFormat="0" applyBorder="0" applyAlignment="0" applyProtection="0"/>
    <xf numFmtId="0" fontId="19" fillId="86"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6" fillId="87" borderId="0" applyNumberFormat="0" applyBorder="0" applyAlignment="0" applyProtection="0"/>
    <xf numFmtId="0" fontId="6" fillId="88" borderId="0" applyNumberFormat="0" applyBorder="0" applyAlignment="0" applyProtection="0"/>
    <xf numFmtId="0" fontId="19" fillId="89" borderId="0" applyNumberFormat="0" applyBorder="0" applyAlignment="0" applyProtection="0"/>
    <xf numFmtId="0" fontId="19" fillId="29" borderId="0" applyNumberFormat="0" applyBorder="0" applyAlignment="0" applyProtection="0"/>
    <xf numFmtId="0" fontId="19" fillId="90"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26" fillId="9" borderId="0" applyNumberFormat="0" applyBorder="0" applyAlignment="0" applyProtection="0"/>
    <xf numFmtId="0" fontId="26" fillId="91"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168" fontId="63" fillId="0" borderId="19" applyAlignment="0" applyProtection="0"/>
    <xf numFmtId="169" fontId="64" fillId="0" borderId="0" applyFill="0" applyBorder="0" applyAlignment="0"/>
    <xf numFmtId="170" fontId="64" fillId="0" borderId="0" applyFill="0" applyBorder="0" applyAlignment="0"/>
    <xf numFmtId="171" fontId="64" fillId="0" borderId="0" applyFill="0" applyBorder="0" applyAlignment="0"/>
    <xf numFmtId="172" fontId="64" fillId="0" borderId="0" applyFill="0" applyBorder="0" applyAlignment="0"/>
    <xf numFmtId="173" fontId="64" fillId="0" borderId="0" applyFill="0" applyBorder="0" applyAlignment="0"/>
    <xf numFmtId="169" fontId="64" fillId="0" borderId="0" applyFill="0" applyBorder="0" applyAlignment="0"/>
    <xf numFmtId="174" fontId="64" fillId="0" borderId="0" applyFill="0" applyBorder="0" applyAlignment="0"/>
    <xf numFmtId="170" fontId="64" fillId="0" borderId="0" applyFill="0" applyBorder="0" applyAlignment="0"/>
    <xf numFmtId="0" fontId="24" fillId="47" borderId="3" applyNumberFormat="0" applyAlignment="0" applyProtection="0"/>
    <xf numFmtId="0" fontId="25" fillId="92"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24" fillId="47" borderId="3" applyNumberFormat="0" applyAlignment="0" applyProtection="0"/>
    <xf numFmtId="0" fontId="44" fillId="50" borderId="12" applyNumberFormat="0" applyAlignment="0" applyProtection="0"/>
    <xf numFmtId="0" fontId="44" fillId="93"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0" fontId="44" fillId="50" borderId="12" applyNumberFormat="0" applyAlignment="0" applyProtection="0"/>
    <xf numFmtId="16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6" fontId="56" fillId="0" borderId="0" applyFont="0" applyFill="0" applyBorder="0" applyAlignment="0" applyProtection="0"/>
    <xf numFmtId="166" fontId="56" fillId="0" borderId="0" applyFont="0" applyFill="0" applyBorder="0" applyAlignment="0" applyProtection="0"/>
    <xf numFmtId="166" fontId="5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65" fillId="0" borderId="0" applyNumberForma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65" fillId="0" borderId="0" applyNumberFormat="0" applyFill="0" applyBorder="0" applyAlignment="0" applyProtection="0"/>
    <xf numFmtId="14" fontId="64" fillId="0" borderId="0" applyFill="0" applyBorder="0" applyAlignment="0"/>
    <xf numFmtId="175" fontId="66" fillId="0" borderId="0" applyFont="0" applyFill="0" applyBorder="0" applyAlignment="0" applyProtection="0"/>
    <xf numFmtId="176" fontId="66" fillId="0" borderId="0" applyFont="0" applyFill="0" applyBorder="0" applyAlignment="0" applyProtection="0"/>
    <xf numFmtId="0" fontId="47" fillId="94" borderId="0" applyNumberFormat="0" applyBorder="0" applyAlignment="0" applyProtection="0"/>
    <xf numFmtId="0" fontId="47" fillId="95" borderId="0" applyNumberFormat="0" applyBorder="0" applyAlignment="0" applyProtection="0"/>
    <xf numFmtId="0" fontId="47" fillId="96" borderId="0" applyNumberFormat="0" applyBorder="0" applyAlignment="0" applyProtection="0"/>
    <xf numFmtId="169" fontId="67" fillId="0" borderId="0" applyFill="0" applyBorder="0" applyAlignment="0"/>
    <xf numFmtId="170" fontId="67" fillId="0" borderId="0" applyFill="0" applyBorder="0" applyAlignment="0"/>
    <xf numFmtId="169" fontId="67" fillId="0" borderId="0" applyFill="0" applyBorder="0" applyAlignment="0"/>
    <xf numFmtId="174" fontId="67" fillId="0" borderId="0" applyFill="0" applyBorder="0" applyAlignment="0"/>
    <xf numFmtId="170" fontId="67" fillId="0" borderId="0" applyFill="0" applyBorder="0" applyAlignment="0"/>
    <xf numFmtId="177" fontId="6" fillId="0" borderId="0" applyBorder="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21" fillId="12" borderId="0" applyNumberFormat="0" applyBorder="0" applyAlignment="0" applyProtection="0"/>
    <xf numFmtId="0" fontId="21" fillId="68"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38" fontId="61" fillId="97" borderId="0" applyNumberFormat="0" applyBorder="0" applyAlignment="0" applyProtection="0"/>
    <xf numFmtId="0" fontId="62" fillId="0" borderId="18" applyNumberFormat="0" applyAlignment="0" applyProtection="0">
      <alignment horizontal="left" vertical="center"/>
    </xf>
    <xf numFmtId="0" fontId="62" fillId="0" borderId="16">
      <alignment horizontal="left" vertical="center"/>
    </xf>
    <xf numFmtId="0" fontId="27" fillId="0" borderId="4" applyNumberFormat="0" applyFill="0" applyAlignment="0" applyProtection="0"/>
    <xf numFmtId="0" fontId="28" fillId="0" borderId="5"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9" fillId="0" borderId="6" applyNumberFormat="0" applyFill="0" applyAlignment="0" applyProtection="0"/>
    <xf numFmtId="0" fontId="30" fillId="0" borderId="7"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31" fillId="0" borderId="8" applyNumberFormat="0" applyFill="0" applyAlignment="0" applyProtection="0"/>
    <xf numFmtId="0" fontId="32" fillId="0" borderId="9"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10" fontId="61" fillId="66" borderId="17" applyNumberFormat="0" applyBorder="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14"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14" borderId="3" applyNumberFormat="0" applyAlignment="0" applyProtection="0"/>
    <xf numFmtId="0" fontId="48" fillId="14" borderId="3" applyNumberFormat="0" applyAlignment="0" applyProtection="0"/>
    <xf numFmtId="0" fontId="48" fillId="69" borderId="3" applyNumberFormat="0" applyAlignment="0" applyProtection="0"/>
    <xf numFmtId="0" fontId="48" fillId="14" borderId="3" applyNumberFormat="0" applyAlignment="0" applyProtection="0"/>
    <xf numFmtId="0" fontId="48" fillId="69" borderId="3" applyNumberFormat="0" applyAlignment="0" applyProtection="0"/>
    <xf numFmtId="0" fontId="48" fillId="14" borderId="3" applyNumberFormat="0" applyAlignment="0" applyProtection="0"/>
    <xf numFmtId="0" fontId="48" fillId="69" borderId="3" applyNumberFormat="0" applyAlignment="0" applyProtection="0"/>
    <xf numFmtId="0" fontId="48" fillId="14" borderId="3" applyNumberFormat="0" applyAlignment="0" applyProtection="0"/>
    <xf numFmtId="0" fontId="48" fillId="14" borderId="3" applyNumberFormat="0" applyAlignment="0" applyProtection="0"/>
    <xf numFmtId="0" fontId="48" fillId="69"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69" borderId="3" applyNumberFormat="0" applyAlignment="0" applyProtection="0"/>
    <xf numFmtId="0" fontId="48" fillId="14" borderId="3" applyNumberFormat="0" applyAlignment="0" applyProtection="0"/>
    <xf numFmtId="0" fontId="48" fillId="14" borderId="3" applyNumberFormat="0" applyAlignment="0" applyProtection="0"/>
    <xf numFmtId="0" fontId="48" fillId="69" borderId="3" applyNumberFormat="0" applyAlignment="0" applyProtection="0"/>
    <xf numFmtId="0" fontId="48" fillId="14" borderId="3" applyNumberFormat="0" applyAlignment="0" applyProtection="0"/>
    <xf numFmtId="0" fontId="48" fillId="14" borderId="3" applyNumberFormat="0" applyAlignment="0" applyProtection="0"/>
    <xf numFmtId="0" fontId="48" fillId="69" borderId="3" applyNumberFormat="0" applyAlignment="0" applyProtection="0"/>
    <xf numFmtId="0" fontId="48" fillId="14" borderId="3" applyNumberFormat="0" applyAlignment="0" applyProtection="0"/>
    <xf numFmtId="0" fontId="48" fillId="69" borderId="3" applyNumberFormat="0" applyAlignment="0" applyProtection="0"/>
    <xf numFmtId="0" fontId="48" fillId="69" borderId="3" applyNumberFormat="0" applyAlignment="0" applyProtection="0"/>
    <xf numFmtId="0" fontId="48" fillId="14"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14" borderId="3" applyNumberFormat="0" applyAlignment="0" applyProtection="0"/>
    <xf numFmtId="0" fontId="48" fillId="69" borderId="3" applyNumberFormat="0" applyAlignment="0" applyProtection="0"/>
    <xf numFmtId="0" fontId="48" fillId="69"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69" borderId="3" applyNumberFormat="0" applyAlignment="0" applyProtection="0"/>
    <xf numFmtId="0" fontId="48" fillId="14" borderId="3" applyNumberFormat="0" applyAlignment="0" applyProtection="0"/>
    <xf numFmtId="0" fontId="48" fillId="69" borderId="3" applyNumberFormat="0" applyAlignment="0" applyProtection="0"/>
    <xf numFmtId="0" fontId="48" fillId="14" borderId="3" applyNumberFormat="0" applyAlignment="0" applyProtection="0"/>
    <xf numFmtId="0" fontId="48" fillId="69" borderId="3" applyNumberFormat="0" applyAlignment="0" applyProtection="0"/>
    <xf numFmtId="0" fontId="48" fillId="14" borderId="3" applyNumberFormat="0" applyAlignment="0" applyProtection="0"/>
    <xf numFmtId="0" fontId="48" fillId="14" borderId="3" applyNumberFormat="0" applyAlignment="0" applyProtection="0"/>
    <xf numFmtId="0" fontId="48" fillId="69"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14" borderId="3" applyNumberFormat="0" applyAlignment="0" applyProtection="0"/>
    <xf numFmtId="0" fontId="48" fillId="69" borderId="3" applyNumberFormat="0" applyAlignment="0" applyProtection="0"/>
    <xf numFmtId="0" fontId="48" fillId="14" borderId="3" applyNumberFormat="0" applyAlignment="0" applyProtection="0"/>
    <xf numFmtId="0" fontId="48" fillId="14" borderId="3" applyNumberFormat="0" applyAlignment="0" applyProtection="0"/>
    <xf numFmtId="0" fontId="48" fillId="69" borderId="3" applyNumberFormat="0" applyAlignment="0" applyProtection="0"/>
    <xf numFmtId="0" fontId="48" fillId="14" borderId="3" applyNumberFormat="0" applyAlignment="0" applyProtection="0"/>
    <xf numFmtId="0" fontId="48" fillId="14" borderId="3" applyNumberFormat="0" applyAlignment="0" applyProtection="0"/>
    <xf numFmtId="0" fontId="48" fillId="69" borderId="3" applyNumberFormat="0" applyAlignment="0" applyProtection="0"/>
    <xf numFmtId="0" fontId="48" fillId="14" borderId="3" applyNumberFormat="0" applyAlignment="0" applyProtection="0"/>
    <xf numFmtId="0" fontId="48" fillId="69" borderId="3" applyNumberFormat="0" applyAlignment="0" applyProtection="0"/>
    <xf numFmtId="0" fontId="48" fillId="69" borderId="3" applyNumberFormat="0" applyAlignment="0" applyProtection="0"/>
    <xf numFmtId="0" fontId="48" fillId="14"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14" borderId="3" applyNumberFormat="0" applyAlignment="0" applyProtection="0"/>
    <xf numFmtId="0" fontId="48" fillId="69" borderId="3" applyNumberFormat="0" applyAlignment="0" applyProtection="0"/>
    <xf numFmtId="0" fontId="48" fillId="69" borderId="3" applyNumberFormat="0" applyAlignment="0" applyProtection="0"/>
    <xf numFmtId="0" fontId="48" fillId="14" borderId="3" applyNumberFormat="0" applyAlignment="0" applyProtection="0"/>
    <xf numFmtId="0" fontId="48" fillId="14"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48" fillId="69" borderId="3" applyNumberFormat="0" applyAlignment="0" applyProtection="0"/>
    <xf numFmtId="0" fontId="50" fillId="0" borderId="0">
      <alignment horizontal="left"/>
    </xf>
    <xf numFmtId="4" fontId="51" fillId="0" borderId="0">
      <alignment horizontal="right"/>
    </xf>
    <xf numFmtId="0" fontId="51" fillId="0" borderId="0">
      <alignment horizontal="right"/>
    </xf>
    <xf numFmtId="4" fontId="51" fillId="0" borderId="0">
      <alignment horizontal="right" wrapText="1"/>
    </xf>
    <xf numFmtId="0" fontId="51" fillId="0" borderId="0">
      <alignment horizontal="right"/>
    </xf>
    <xf numFmtId="169" fontId="68" fillId="0" borderId="0" applyFill="0" applyBorder="0" applyAlignment="0"/>
    <xf numFmtId="170" fontId="68" fillId="0" borderId="0" applyFill="0" applyBorder="0" applyAlignment="0"/>
    <xf numFmtId="169" fontId="68" fillId="0" borderId="0" applyFill="0" applyBorder="0" applyAlignment="0"/>
    <xf numFmtId="174" fontId="68" fillId="0" borderId="0" applyFill="0" applyBorder="0" applyAlignment="0"/>
    <xf numFmtId="170" fontId="68" fillId="0" borderId="0" applyFill="0" applyBorder="0" applyAlignment="0"/>
    <xf numFmtId="0" fontId="42" fillId="0" borderId="10" applyNumberFormat="0" applyFill="0" applyAlignment="0" applyProtection="0"/>
    <xf numFmtId="0" fontId="43" fillId="0" borderId="11"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0" fontId="42" fillId="0" borderId="10" applyNumberFormat="0" applyFill="0" applyAlignment="0" applyProtection="0"/>
    <xf numFmtId="178" fontId="66" fillId="0" borderId="0" applyFont="0" applyFill="0" applyBorder="0" applyAlignment="0" applyProtection="0"/>
    <xf numFmtId="179" fontId="66" fillId="0" borderId="0" applyFont="0" applyFill="0" applyBorder="0" applyAlignment="0" applyProtection="0"/>
    <xf numFmtId="180" fontId="5" fillId="0" borderId="0">
      <alignment vertical="top"/>
    </xf>
    <xf numFmtId="0" fontId="34" fillId="22" borderId="0" applyNumberFormat="0" applyBorder="0" applyAlignment="0" applyProtection="0"/>
    <xf numFmtId="0" fontId="35" fillId="69"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181" fontId="7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5" fillId="0" borderId="0"/>
    <xf numFmtId="0" fontId="55" fillId="0" borderId="0"/>
    <xf numFmtId="0" fontId="55" fillId="0" borderId="0"/>
    <xf numFmtId="0" fontId="5" fillId="0" borderId="0"/>
    <xf numFmtId="0" fontId="5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6" fillId="0" borderId="0"/>
    <xf numFmtId="0" fontId="5" fillId="0" borderId="0"/>
    <xf numFmtId="0" fontId="56" fillId="0" borderId="0"/>
    <xf numFmtId="0" fontId="5" fillId="0" borderId="0"/>
    <xf numFmtId="0" fontId="5" fillId="0" borderId="0"/>
    <xf numFmtId="0" fontId="56" fillId="0" borderId="0"/>
    <xf numFmtId="0" fontId="5" fillId="0" borderId="0"/>
    <xf numFmtId="0" fontId="5" fillId="0" borderId="0"/>
    <xf numFmtId="0" fontId="5" fillId="0" borderId="0"/>
    <xf numFmtId="0" fontId="5" fillId="0" borderId="0"/>
    <xf numFmtId="0" fontId="56" fillId="0" borderId="0"/>
    <xf numFmtId="0" fontId="5" fillId="0" borderId="0"/>
    <xf numFmtId="0" fontId="5" fillId="0" borderId="0"/>
    <xf numFmtId="0" fontId="56" fillId="0" borderId="0"/>
    <xf numFmtId="0" fontId="5" fillId="0" borderId="0"/>
    <xf numFmtId="0" fontId="56" fillId="0" borderId="0"/>
    <xf numFmtId="0" fontId="56" fillId="0" borderId="0"/>
    <xf numFmtId="0" fontId="56" fillId="0" borderId="0"/>
    <xf numFmtId="0" fontId="56" fillId="0" borderId="0"/>
    <xf numFmtId="0" fontId="56" fillId="0" borderId="0"/>
    <xf numFmtId="0" fontId="5" fillId="0" borderId="0"/>
    <xf numFmtId="166" fontId="20" fillId="0" borderId="0" applyFill="0" applyBorder="0" applyAlignment="0" applyProtection="0"/>
    <xf numFmtId="166" fontId="20" fillId="0" borderId="0" applyFill="0" applyBorder="0" applyAlignment="0" applyProtection="0"/>
    <xf numFmtId="166" fontId="20" fillId="0" borderId="0" applyFill="0" applyBorder="0" applyAlignment="0" applyProtection="0"/>
    <xf numFmtId="166" fontId="20" fillId="0" borderId="0" applyFill="0" applyBorder="0" applyAlignment="0" applyProtection="0"/>
    <xf numFmtId="166" fontId="20" fillId="0" borderId="0" applyFill="0" applyBorder="0" applyAlignment="0" applyProtection="0"/>
    <xf numFmtId="166" fontId="20" fillId="0" borderId="0" applyFill="0" applyBorder="0" applyAlignment="0" applyProtection="0"/>
    <xf numFmtId="166" fontId="20" fillId="0" borderId="0" applyFill="0" applyBorder="0" applyAlignment="0" applyProtection="0"/>
    <xf numFmtId="166" fontId="20" fillId="0" borderId="0" applyFill="0" applyBorder="0" applyAlignment="0" applyProtection="0"/>
    <xf numFmtId="0" fontId="6" fillId="0" borderId="0"/>
    <xf numFmtId="0" fontId="7" fillId="0" borderId="0"/>
    <xf numFmtId="0" fontId="56" fillId="0" borderId="0"/>
    <xf numFmtId="0" fontId="7" fillId="0" borderId="0"/>
    <xf numFmtId="0" fontId="56" fillId="0" borderId="0"/>
    <xf numFmtId="0" fontId="7" fillId="0" borderId="0"/>
    <xf numFmtId="0" fontId="7" fillId="0" borderId="0"/>
    <xf numFmtId="0" fontId="56" fillId="0" borderId="0"/>
    <xf numFmtId="0" fontId="7" fillId="0" borderId="0"/>
    <xf numFmtId="0" fontId="7" fillId="0" borderId="0"/>
    <xf numFmtId="0" fontId="7" fillId="0" borderId="0"/>
    <xf numFmtId="0" fontId="7" fillId="0" borderId="0"/>
    <xf numFmtId="0" fontId="56" fillId="0" borderId="0"/>
    <xf numFmtId="0" fontId="7" fillId="0" borderId="0"/>
    <xf numFmtId="0" fontId="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 fontId="60" fillId="0" borderId="0">
      <alignment horizontal="justify" vertical="justify"/>
    </xf>
    <xf numFmtId="4" fontId="57" fillId="0" borderId="0">
      <alignment horizontal="justify"/>
    </xf>
    <xf numFmtId="0" fontId="56" fillId="66"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0" fontId="5" fillId="11" borderId="1" applyNumberFormat="0" applyFont="0" applyAlignment="0" applyProtection="0"/>
    <xf numFmtId="2" fontId="71" fillId="0" borderId="0"/>
    <xf numFmtId="0" fontId="23" fillId="47" borderId="2" applyNumberFormat="0" applyAlignment="0" applyProtection="0"/>
    <xf numFmtId="0" fontId="23" fillId="92"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0" fontId="23" fillId="47" borderId="2" applyNumberFormat="0" applyAlignment="0" applyProtection="0"/>
    <xf numFmtId="173" fontId="5" fillId="0" borderId="0" applyFont="0" applyFill="0" applyBorder="0" applyAlignment="0" applyProtection="0"/>
    <xf numFmtId="182" fontId="5" fillId="0" borderId="0" applyFont="0" applyFill="0" applyBorder="0" applyAlignment="0" applyProtection="0"/>
    <xf numFmtId="10" fontId="5" fillId="0" borderId="0" applyFont="0" applyFill="0" applyBorder="0" applyAlignment="0" applyProtection="0"/>
    <xf numFmtId="169" fontId="58" fillId="0" borderId="0" applyFill="0" applyBorder="0" applyAlignment="0"/>
    <xf numFmtId="170" fontId="58" fillId="0" borderId="0" applyFill="0" applyBorder="0" applyAlignment="0"/>
    <xf numFmtId="169" fontId="58" fillId="0" borderId="0" applyFill="0" applyBorder="0" applyAlignment="0"/>
    <xf numFmtId="174" fontId="58" fillId="0" borderId="0" applyFill="0" applyBorder="0" applyAlignment="0"/>
    <xf numFmtId="170" fontId="58" fillId="0" borderId="0" applyFill="0" applyBorder="0" applyAlignment="0"/>
    <xf numFmtId="0" fontId="69" fillId="0" borderId="0" applyNumberFormat="0" applyFill="0" applyBorder="0" applyAlignment="0" applyProtection="0"/>
    <xf numFmtId="0" fontId="72" fillId="0" borderId="0"/>
    <xf numFmtId="0" fontId="41" fillId="0" borderId="0"/>
    <xf numFmtId="49" fontId="64" fillId="0" borderId="0" applyFill="0" applyBorder="0" applyAlignment="0"/>
    <xf numFmtId="183" fontId="64" fillId="0" borderId="0" applyFill="0" applyBorder="0" applyAlignment="0"/>
    <xf numFmtId="184" fontId="64" fillId="0" borderId="0" applyFill="0" applyBorder="0" applyAlignment="0"/>
    <xf numFmtId="0" fontId="69" fillId="0" borderId="0" applyNumberFormat="0" applyFill="0" applyBorder="0" applyAlignment="0" applyProtection="0"/>
    <xf numFmtId="0" fontId="33"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47" fillId="0" borderId="13" applyNumberFormat="0" applyFill="0" applyAlignment="0" applyProtection="0"/>
    <xf numFmtId="0" fontId="47" fillId="0" borderId="14"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0" fontId="47" fillId="0" borderId="13" applyNumberFormat="0" applyFill="0" applyAlignment="0" applyProtection="0"/>
    <xf numFmtId="185" fontId="5" fillId="0" borderId="0" applyFont="0" applyFill="0" applyBorder="0" applyAlignment="0" applyProtection="0"/>
    <xf numFmtId="186" fontId="5"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187" fontId="5" fillId="0" borderId="0" applyFill="0" applyBorder="0" applyAlignment="0" applyProtection="0"/>
    <xf numFmtId="188" fontId="5" fillId="0" borderId="0" applyProtection="0"/>
    <xf numFmtId="189" fontId="5" fillId="0" borderId="0" applyFont="0" applyFill="0" applyBorder="0" applyAlignment="0" applyProtection="0"/>
    <xf numFmtId="0" fontId="55" fillId="0" borderId="0"/>
    <xf numFmtId="189" fontId="55" fillId="0" borderId="0" applyFont="0" applyFill="0" applyBorder="0" applyAlignment="0" applyProtection="0"/>
    <xf numFmtId="0" fontId="74" fillId="98" borderId="0" applyNumberFormat="0" applyBorder="0" applyAlignment="0" applyProtection="0"/>
    <xf numFmtId="0" fontId="2" fillId="52" borderId="0" applyNumberFormat="0" applyBorder="0" applyAlignment="0" applyProtection="0"/>
    <xf numFmtId="0" fontId="74" fillId="98" borderId="0" applyNumberFormat="0" applyBorder="0" applyAlignment="0" applyProtection="0"/>
    <xf numFmtId="0" fontId="74" fillId="98" borderId="0" applyNumberFormat="0" applyBorder="0" applyAlignment="0" applyProtection="0"/>
    <xf numFmtId="0" fontId="74" fillId="98" borderId="0" applyNumberFormat="0" applyBorder="0" applyAlignment="0" applyProtection="0"/>
    <xf numFmtId="0" fontId="74" fillId="98" borderId="0" applyNumberFormat="0" applyBorder="0" applyAlignment="0" applyProtection="0"/>
    <xf numFmtId="0" fontId="74" fillId="98" borderId="0" applyNumberFormat="0" applyBorder="0" applyAlignment="0" applyProtection="0"/>
    <xf numFmtId="0" fontId="74" fillId="18" borderId="0" applyNumberFormat="0" applyBorder="0" applyAlignment="0" applyProtection="0"/>
    <xf numFmtId="0" fontId="2" fillId="54"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36" borderId="0" applyNumberFormat="0" applyBorder="0" applyAlignment="0" applyProtection="0"/>
    <xf numFmtId="0" fontId="2" fillId="56" borderId="0" applyNumberFormat="0" applyBorder="0" applyAlignment="0" applyProtection="0"/>
    <xf numFmtId="0" fontId="74" fillId="36" borderId="0" applyNumberFormat="0" applyBorder="0" applyAlignment="0" applyProtection="0"/>
    <xf numFmtId="0" fontId="74" fillId="36" borderId="0" applyNumberFormat="0" applyBorder="0" applyAlignment="0" applyProtection="0"/>
    <xf numFmtId="0" fontId="74" fillId="36" borderId="0" applyNumberFormat="0" applyBorder="0" applyAlignment="0" applyProtection="0"/>
    <xf numFmtId="0" fontId="74" fillId="36" borderId="0" applyNumberFormat="0" applyBorder="0" applyAlignment="0" applyProtection="0"/>
    <xf numFmtId="0" fontId="74" fillId="36" borderId="0" applyNumberFormat="0" applyBorder="0" applyAlignment="0" applyProtection="0"/>
    <xf numFmtId="0" fontId="74" fillId="98" borderId="0" applyNumberFormat="0" applyBorder="0" applyAlignment="0" applyProtection="0"/>
    <xf numFmtId="0" fontId="2" fillId="58" borderId="0" applyNumberFormat="0" applyBorder="0" applyAlignment="0" applyProtection="0"/>
    <xf numFmtId="0" fontId="74" fillId="98" borderId="0" applyNumberFormat="0" applyBorder="0" applyAlignment="0" applyProtection="0"/>
    <xf numFmtId="0" fontId="74" fillId="98" borderId="0" applyNumberFormat="0" applyBorder="0" applyAlignment="0" applyProtection="0"/>
    <xf numFmtId="0" fontId="74" fillId="98" borderId="0" applyNumberFormat="0" applyBorder="0" applyAlignment="0" applyProtection="0"/>
    <xf numFmtId="0" fontId="74" fillId="98" borderId="0" applyNumberFormat="0" applyBorder="0" applyAlignment="0" applyProtection="0"/>
    <xf numFmtId="0" fontId="74" fillId="98" borderId="0" applyNumberFormat="0" applyBorder="0" applyAlignment="0" applyProtection="0"/>
    <xf numFmtId="0" fontId="74" fillId="16" borderId="0" applyNumberFormat="0" applyBorder="0" applyAlignment="0" applyProtection="0"/>
    <xf numFmtId="0" fontId="2" fillId="60" borderId="0" applyNumberFormat="0" applyBorder="0" applyAlignment="0" applyProtection="0"/>
    <xf numFmtId="0" fontId="74" fillId="16" borderId="0" applyNumberFormat="0" applyBorder="0" applyAlignment="0" applyProtection="0"/>
    <xf numFmtId="0" fontId="74" fillId="16" borderId="0" applyNumberFormat="0" applyBorder="0" applyAlignment="0" applyProtection="0"/>
    <xf numFmtId="0" fontId="74" fillId="16" borderId="0" applyNumberFormat="0" applyBorder="0" applyAlignment="0" applyProtection="0"/>
    <xf numFmtId="0" fontId="74" fillId="16" borderId="0" applyNumberFormat="0" applyBorder="0" applyAlignment="0" applyProtection="0"/>
    <xf numFmtId="0" fontId="74" fillId="16" borderId="0" applyNumberFormat="0" applyBorder="0" applyAlignment="0" applyProtection="0"/>
    <xf numFmtId="0" fontId="74" fillId="18" borderId="0" applyNumberFormat="0" applyBorder="0" applyAlignment="0" applyProtection="0"/>
    <xf numFmtId="0" fontId="2" fillId="62"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2" fillId="52" borderId="0" applyNumberFormat="0" applyBorder="0" applyAlignment="0" applyProtection="0"/>
    <xf numFmtId="0" fontId="2" fillId="52" borderId="0" applyNumberFormat="0" applyBorder="0" applyAlignment="0" applyProtection="0"/>
    <xf numFmtId="0" fontId="2" fillId="52" borderId="0" applyNumberFormat="0" applyBorder="0" applyAlignment="0" applyProtection="0"/>
    <xf numFmtId="0" fontId="2" fillId="52"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6" borderId="0" applyNumberFormat="0" applyBorder="0" applyAlignment="0" applyProtection="0"/>
    <xf numFmtId="0" fontId="2" fillId="56" borderId="0" applyNumberFormat="0" applyBorder="0" applyAlignment="0" applyProtection="0"/>
    <xf numFmtId="0" fontId="2" fillId="56" borderId="0" applyNumberFormat="0" applyBorder="0" applyAlignment="0" applyProtection="0"/>
    <xf numFmtId="0" fontId="2" fillId="56"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60" borderId="0" applyNumberFormat="0" applyBorder="0" applyAlignment="0" applyProtection="0"/>
    <xf numFmtId="0" fontId="2" fillId="60" borderId="0" applyNumberFormat="0" applyBorder="0" applyAlignment="0" applyProtection="0"/>
    <xf numFmtId="0" fontId="2" fillId="60" borderId="0" applyNumberFormat="0" applyBorder="0" applyAlignment="0" applyProtection="0"/>
    <xf numFmtId="0" fontId="2" fillId="60" borderId="0" applyNumberFormat="0" applyBorder="0" applyAlignment="0" applyProtection="0"/>
    <xf numFmtId="0" fontId="2" fillId="60" borderId="0" applyNumberFormat="0" applyBorder="0" applyAlignment="0" applyProtection="0"/>
    <xf numFmtId="0" fontId="2" fillId="62" borderId="0" applyNumberFormat="0" applyBorder="0" applyAlignment="0" applyProtection="0"/>
    <xf numFmtId="0" fontId="2" fillId="62" borderId="0" applyNumberFormat="0" applyBorder="0" applyAlignment="0" applyProtection="0"/>
    <xf numFmtId="0" fontId="2" fillId="62" borderId="0" applyNumberFormat="0" applyBorder="0" applyAlignment="0" applyProtection="0"/>
    <xf numFmtId="0" fontId="2" fillId="62" borderId="0" applyNumberFormat="0" applyBorder="0" applyAlignment="0" applyProtection="0"/>
    <xf numFmtId="0" fontId="74" fillId="19" borderId="0" applyNumberFormat="0" applyBorder="0" applyAlignment="0" applyProtection="0"/>
    <xf numFmtId="0" fontId="2" fillId="53"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2" fillId="55" borderId="0" applyNumberFormat="0" applyBorder="0" applyAlignment="0" applyProtection="0"/>
    <xf numFmtId="0" fontId="74" fillId="20" borderId="0" applyNumberFormat="0" applyBorder="0" applyAlignment="0" applyProtection="0"/>
    <xf numFmtId="0" fontId="74" fillId="20" borderId="0" applyNumberFormat="0" applyBorder="0" applyAlignment="0" applyProtection="0"/>
    <xf numFmtId="0" fontId="74" fillId="20" borderId="0" applyNumberFormat="0" applyBorder="0" applyAlignment="0" applyProtection="0"/>
    <xf numFmtId="0" fontId="74" fillId="20" borderId="0" applyNumberFormat="0" applyBorder="0" applyAlignment="0" applyProtection="0"/>
    <xf numFmtId="0" fontId="74" fillId="20" borderId="0" applyNumberFormat="0" applyBorder="0" applyAlignment="0" applyProtection="0"/>
    <xf numFmtId="0" fontId="74" fillId="48" borderId="0" applyNumberFormat="0" applyBorder="0" applyAlignment="0" applyProtection="0"/>
    <xf numFmtId="0" fontId="2" fillId="57" borderId="0" applyNumberFormat="0" applyBorder="0" applyAlignment="0" applyProtection="0"/>
    <xf numFmtId="0" fontId="74" fillId="48" borderId="0" applyNumberFormat="0" applyBorder="0" applyAlignment="0" applyProtection="0"/>
    <xf numFmtId="0" fontId="74" fillId="48" borderId="0" applyNumberFormat="0" applyBorder="0" applyAlignment="0" applyProtection="0"/>
    <xf numFmtId="0" fontId="74" fillId="48" borderId="0" applyNumberFormat="0" applyBorder="0" applyAlignment="0" applyProtection="0"/>
    <xf numFmtId="0" fontId="74" fillId="48" borderId="0" applyNumberFormat="0" applyBorder="0" applyAlignment="0" applyProtection="0"/>
    <xf numFmtId="0" fontId="74" fillId="48" borderId="0" applyNumberFormat="0" applyBorder="0" applyAlignment="0" applyProtection="0"/>
    <xf numFmtId="0" fontId="74" fillId="19" borderId="0" applyNumberFormat="0" applyBorder="0" applyAlignment="0" applyProtection="0"/>
    <xf numFmtId="0" fontId="2" fillId="59"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19" borderId="0" applyNumberFormat="0" applyBorder="0" applyAlignment="0" applyProtection="0"/>
    <xf numFmtId="0" fontId="74" fillId="24" borderId="0" applyNumberFormat="0" applyBorder="0" applyAlignment="0" applyProtection="0"/>
    <xf numFmtId="0" fontId="2" fillId="61" borderId="0" applyNumberFormat="0" applyBorder="0" applyAlignment="0" applyProtection="0"/>
    <xf numFmtId="0" fontId="74" fillId="24" borderId="0" applyNumberFormat="0" applyBorder="0" applyAlignment="0" applyProtection="0"/>
    <xf numFmtId="0" fontId="74" fillId="24" borderId="0" applyNumberFormat="0" applyBorder="0" applyAlignment="0" applyProtection="0"/>
    <xf numFmtId="0" fontId="74" fillId="24" borderId="0" applyNumberFormat="0" applyBorder="0" applyAlignment="0" applyProtection="0"/>
    <xf numFmtId="0" fontId="74" fillId="24" borderId="0" applyNumberFormat="0" applyBorder="0" applyAlignment="0" applyProtection="0"/>
    <xf numFmtId="0" fontId="74" fillId="24" borderId="0" applyNumberFormat="0" applyBorder="0" applyAlignment="0" applyProtection="0"/>
    <xf numFmtId="0" fontId="74" fillId="18" borderId="0" applyNumberFormat="0" applyBorder="0" applyAlignment="0" applyProtection="0"/>
    <xf numFmtId="0" fontId="2" fillId="63"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74" fillId="18"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7" borderId="0" applyNumberFormat="0" applyBorder="0" applyAlignment="0" applyProtection="0"/>
    <xf numFmtId="0" fontId="2" fillId="57" borderId="0" applyNumberFormat="0" applyBorder="0" applyAlignment="0" applyProtection="0"/>
    <xf numFmtId="0" fontId="2" fillId="57" borderId="0" applyNumberFormat="0" applyBorder="0" applyAlignment="0" applyProtection="0"/>
    <xf numFmtId="0" fontId="2" fillId="57"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61" borderId="0" applyNumberFormat="0" applyBorder="0" applyAlignment="0" applyProtection="0"/>
    <xf numFmtId="0" fontId="2" fillId="61" borderId="0" applyNumberFormat="0" applyBorder="0" applyAlignment="0" applyProtection="0"/>
    <xf numFmtId="0" fontId="2" fillId="61" borderId="0" applyNumberFormat="0" applyBorder="0" applyAlignment="0" applyProtection="0"/>
    <xf numFmtId="0" fontId="2" fillId="61" borderId="0" applyNumberFormat="0" applyBorder="0" applyAlignment="0" applyProtection="0"/>
    <xf numFmtId="0" fontId="2" fillId="63" borderId="0" applyNumberFormat="0" applyBorder="0" applyAlignment="0" applyProtection="0"/>
    <xf numFmtId="0" fontId="2" fillId="63" borderId="0" applyNumberFormat="0" applyBorder="0" applyAlignment="0" applyProtection="0"/>
    <xf numFmtId="0" fontId="2" fillId="63" borderId="0" applyNumberFormat="0" applyBorder="0" applyAlignment="0" applyProtection="0"/>
    <xf numFmtId="0" fontId="2" fillId="6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48" borderId="0" applyNumberFormat="0" applyBorder="0" applyAlignment="0" applyProtection="0"/>
    <xf numFmtId="0" fontId="75" fillId="48" borderId="0" applyNumberFormat="0" applyBorder="0" applyAlignment="0" applyProtection="0"/>
    <xf numFmtId="0" fontId="75" fillId="48" borderId="0" applyNumberFormat="0" applyBorder="0" applyAlignment="0" applyProtection="0"/>
    <xf numFmtId="0" fontId="75" fillId="48" borderId="0" applyNumberFormat="0" applyBorder="0" applyAlignment="0" applyProtection="0"/>
    <xf numFmtId="0" fontId="75" fillId="48" borderId="0" applyNumberFormat="0" applyBorder="0" applyAlignment="0" applyProtection="0"/>
    <xf numFmtId="0" fontId="75" fillId="48" borderId="0" applyNumberFormat="0" applyBorder="0" applyAlignment="0" applyProtection="0"/>
    <xf numFmtId="0" fontId="75" fillId="48"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99" borderId="0" applyNumberFormat="0" applyBorder="0" applyAlignment="0" applyProtection="0"/>
    <xf numFmtId="0" fontId="75" fillId="99" borderId="0" applyNumberFormat="0" applyBorder="0" applyAlignment="0" applyProtection="0"/>
    <xf numFmtId="0" fontId="75" fillId="99" borderId="0" applyNumberFormat="0" applyBorder="0" applyAlignment="0" applyProtection="0"/>
    <xf numFmtId="0" fontId="75" fillId="99" borderId="0" applyNumberFormat="0" applyBorder="0" applyAlignment="0" applyProtection="0"/>
    <xf numFmtId="0" fontId="75" fillId="99" borderId="0" applyNumberFormat="0" applyBorder="0" applyAlignment="0" applyProtection="0"/>
    <xf numFmtId="0" fontId="75" fillId="99" borderId="0" applyNumberFormat="0" applyBorder="0" applyAlignment="0" applyProtection="0"/>
    <xf numFmtId="0" fontId="75" fillId="99"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75" fillId="100" borderId="0" applyNumberFormat="0" applyBorder="0" applyAlignment="0" applyProtection="0"/>
    <xf numFmtId="0" fontId="75" fillId="100" borderId="0" applyNumberFormat="0" applyBorder="0" applyAlignment="0" applyProtection="0"/>
    <xf numFmtId="0" fontId="75" fillId="100" borderId="0" applyNumberFormat="0" applyBorder="0" applyAlignment="0" applyProtection="0"/>
    <xf numFmtId="0" fontId="75" fillId="100" borderId="0" applyNumberFormat="0" applyBorder="0" applyAlignment="0" applyProtection="0"/>
    <xf numFmtId="0" fontId="75" fillId="100" borderId="0" applyNumberFormat="0" applyBorder="0" applyAlignment="0" applyProtection="0"/>
    <xf numFmtId="0" fontId="75" fillId="100" borderId="0" applyNumberFormat="0" applyBorder="0" applyAlignment="0" applyProtection="0"/>
    <xf numFmtId="0" fontId="75" fillId="100" borderId="0" applyNumberFormat="0" applyBorder="0" applyAlignment="0" applyProtection="0"/>
    <xf numFmtId="0" fontId="76" fillId="7" borderId="0" applyNumberFormat="0" applyBorder="0" applyAlignment="0" applyProtection="0"/>
    <xf numFmtId="0" fontId="76" fillId="7" borderId="0" applyNumberFormat="0" applyBorder="0" applyAlignment="0" applyProtection="0"/>
    <xf numFmtId="0" fontId="76" fillId="7" borderId="0" applyNumberFormat="0" applyBorder="0" applyAlignment="0" applyProtection="0"/>
    <xf numFmtId="0" fontId="76" fillId="7" borderId="0" applyNumberFormat="0" applyBorder="0" applyAlignment="0" applyProtection="0"/>
    <xf numFmtId="0" fontId="76" fillId="7" borderId="0" applyNumberFormat="0" applyBorder="0" applyAlignment="0" applyProtection="0"/>
    <xf numFmtId="0" fontId="76" fillId="7" borderId="0" applyNumberFormat="0" applyBorder="0" applyAlignment="0" applyProtection="0"/>
    <xf numFmtId="0" fontId="76" fillId="7" borderId="0" applyNumberFormat="0" applyBorder="0" applyAlignment="0" applyProtection="0"/>
    <xf numFmtId="0" fontId="6" fillId="51" borderId="15" applyNumberFormat="0" applyFont="0" applyAlignment="0" applyProtection="0"/>
    <xf numFmtId="0" fontId="2" fillId="51" borderId="15" applyNumberFormat="0" applyFont="0" applyAlignment="0" applyProtection="0"/>
    <xf numFmtId="0" fontId="2" fillId="51" borderId="15" applyNumberFormat="0" applyFont="0" applyAlignment="0" applyProtection="0"/>
    <xf numFmtId="0" fontId="6" fillId="51" borderId="15" applyNumberFormat="0" applyFont="0" applyAlignment="0" applyProtection="0"/>
    <xf numFmtId="0" fontId="2" fillId="51" borderId="15" applyNumberFormat="0" applyFont="0" applyAlignment="0" applyProtection="0"/>
    <xf numFmtId="0" fontId="2" fillId="51" borderId="15" applyNumberFormat="0" applyFont="0" applyAlignment="0" applyProtection="0"/>
    <xf numFmtId="0" fontId="77" fillId="98" borderId="3" applyNumberFormat="0" applyAlignment="0" applyProtection="0"/>
    <xf numFmtId="0" fontId="77" fillId="98" borderId="3" applyNumberFormat="0" applyAlignment="0" applyProtection="0"/>
    <xf numFmtId="0" fontId="77" fillId="98" borderId="3" applyNumberFormat="0" applyAlignment="0" applyProtection="0"/>
    <xf numFmtId="0" fontId="77" fillId="98" borderId="3" applyNumberFormat="0" applyAlignment="0" applyProtection="0"/>
    <xf numFmtId="0" fontId="77" fillId="98" borderId="3" applyNumberFormat="0" applyAlignment="0" applyProtection="0"/>
    <xf numFmtId="0" fontId="77" fillId="98" borderId="3" applyNumberFormat="0" applyAlignment="0" applyProtection="0"/>
    <xf numFmtId="0" fontId="77" fillId="98" borderId="3" applyNumberFormat="0" applyAlignment="0" applyProtection="0"/>
    <xf numFmtId="0" fontId="78" fillId="49" borderId="12" applyNumberFormat="0" applyAlignment="0" applyProtection="0"/>
    <xf numFmtId="0" fontId="78" fillId="49" borderId="12" applyNumberFormat="0" applyAlignment="0" applyProtection="0"/>
    <xf numFmtId="0" fontId="78" fillId="49" borderId="12" applyNumberFormat="0" applyAlignment="0" applyProtection="0"/>
    <xf numFmtId="0" fontId="78" fillId="49" borderId="12" applyNumberFormat="0" applyAlignment="0" applyProtection="0"/>
    <xf numFmtId="0" fontId="78" fillId="49" borderId="12" applyNumberFormat="0" applyAlignment="0" applyProtection="0"/>
    <xf numFmtId="0" fontId="78" fillId="49" borderId="12" applyNumberFormat="0" applyAlignment="0" applyProtection="0"/>
    <xf numFmtId="0" fontId="78" fillId="49" borderId="12" applyNumberFormat="0" applyAlignment="0" applyProtection="0"/>
    <xf numFmtId="190" fontId="79" fillId="0" borderId="0" applyFill="0" applyBorder="0" applyAlignment="0" applyProtection="0"/>
    <xf numFmtId="191" fontId="5" fillId="0" borderId="0" applyFill="0" applyBorder="0" applyAlignment="0" applyProtection="0"/>
    <xf numFmtId="0" fontId="80" fillId="0" borderId="0" applyNumberFormat="0" applyFill="0" applyBorder="0" applyAlignment="0" applyProtection="0"/>
    <xf numFmtId="0" fontId="46" fillId="0" borderId="0" applyNumberFormat="0" applyFill="0" applyBorder="0" applyAlignment="0" applyProtection="0"/>
    <xf numFmtId="0" fontId="80" fillId="0" borderId="0" applyNumberFormat="0" applyFill="0" applyBorder="0" applyAlignment="0" applyProtection="0"/>
    <xf numFmtId="0" fontId="80" fillId="0" borderId="0" applyNumberFormat="0" applyFill="0" applyBorder="0" applyAlignment="0" applyProtection="0"/>
    <xf numFmtId="0" fontId="80" fillId="0" borderId="0" applyNumberFormat="0" applyFill="0" applyBorder="0" applyAlignment="0" applyProtection="0"/>
    <xf numFmtId="0" fontId="80" fillId="0" borderId="0" applyNumberFormat="0" applyFill="0" applyBorder="0" applyAlignment="0" applyProtection="0"/>
    <xf numFmtId="0" fontId="80" fillId="0" borderId="0" applyNumberFormat="0" applyFill="0" applyBorder="0" applyAlignment="0" applyProtection="0"/>
    <xf numFmtId="0" fontId="80" fillId="0" borderId="0" applyNumberFormat="0" applyFill="0" applyBorder="0" applyAlignment="0" applyProtection="0"/>
    <xf numFmtId="0" fontId="81" fillId="0" borderId="20" applyNumberFormat="0" applyFill="0" applyAlignment="0" applyProtection="0"/>
    <xf numFmtId="0" fontId="81" fillId="0" borderId="20" applyNumberFormat="0" applyFill="0" applyAlignment="0" applyProtection="0"/>
    <xf numFmtId="0" fontId="81" fillId="0" borderId="20" applyNumberFormat="0" applyFill="0" applyAlignment="0" applyProtection="0"/>
    <xf numFmtId="0" fontId="81" fillId="0" borderId="20" applyNumberFormat="0" applyFill="0" applyAlignment="0" applyProtection="0"/>
    <xf numFmtId="0" fontId="81" fillId="0" borderId="20" applyNumberFormat="0" applyFill="0" applyAlignment="0" applyProtection="0"/>
    <xf numFmtId="0" fontId="81" fillId="0" borderId="20" applyNumberFormat="0" applyFill="0" applyAlignment="0" applyProtection="0"/>
    <xf numFmtId="0" fontId="81" fillId="0" borderId="20" applyNumberFormat="0" applyFill="0" applyAlignment="0" applyProtection="0"/>
    <xf numFmtId="0" fontId="82" fillId="0" borderId="6" applyNumberFormat="0" applyFill="0" applyAlignment="0" applyProtection="0"/>
    <xf numFmtId="0" fontId="82" fillId="0" borderId="6" applyNumberFormat="0" applyFill="0" applyAlignment="0" applyProtection="0"/>
    <xf numFmtId="0" fontId="82" fillId="0" borderId="6" applyNumberFormat="0" applyFill="0" applyAlignment="0" applyProtection="0"/>
    <xf numFmtId="0" fontId="82" fillId="0" borderId="6" applyNumberFormat="0" applyFill="0" applyAlignment="0" applyProtection="0"/>
    <xf numFmtId="0" fontId="82" fillId="0" borderId="6" applyNumberFormat="0" applyFill="0" applyAlignment="0" applyProtection="0"/>
    <xf numFmtId="0" fontId="82" fillId="0" borderId="6" applyNumberFormat="0" applyFill="0" applyAlignment="0" applyProtection="0"/>
    <xf numFmtId="0" fontId="82" fillId="0" borderId="6" applyNumberFormat="0" applyFill="0" applyAlignment="0" applyProtection="0"/>
    <xf numFmtId="0" fontId="83" fillId="0" borderId="21" applyNumberFormat="0" applyFill="0" applyAlignment="0" applyProtection="0"/>
    <xf numFmtId="0" fontId="83" fillId="0" borderId="21" applyNumberFormat="0" applyFill="0" applyAlignment="0" applyProtection="0"/>
    <xf numFmtId="0" fontId="83" fillId="0" borderId="21" applyNumberFormat="0" applyFill="0" applyAlignment="0" applyProtection="0"/>
    <xf numFmtId="0" fontId="83" fillId="0" borderId="21" applyNumberFormat="0" applyFill="0" applyAlignment="0" applyProtection="0"/>
    <xf numFmtId="0" fontId="83" fillId="0" borderId="21" applyNumberFormat="0" applyFill="0" applyAlignment="0" applyProtection="0"/>
    <xf numFmtId="0" fontId="83" fillId="0" borderId="21" applyNumberFormat="0" applyFill="0" applyAlignment="0" applyProtection="0"/>
    <xf numFmtId="0" fontId="83" fillId="0" borderId="21" applyNumberFormat="0" applyFill="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84" fillId="18" borderId="3" applyNumberFormat="0" applyAlignment="0" applyProtection="0"/>
    <xf numFmtId="4" fontId="51" fillId="0" borderId="0">
      <alignment horizontal="right"/>
    </xf>
    <xf numFmtId="0" fontId="85" fillId="0" borderId="10" applyNumberFormat="0" applyFill="0" applyAlignment="0" applyProtection="0"/>
    <xf numFmtId="0" fontId="85" fillId="0" borderId="10" applyNumberFormat="0" applyFill="0" applyAlignment="0" applyProtection="0"/>
    <xf numFmtId="0" fontId="85" fillId="0" borderId="10" applyNumberFormat="0" applyFill="0" applyAlignment="0" applyProtection="0"/>
    <xf numFmtId="0" fontId="85" fillId="0" borderId="10" applyNumberFormat="0" applyFill="0" applyAlignment="0" applyProtection="0"/>
    <xf numFmtId="0" fontId="85" fillId="0" borderId="10" applyNumberFormat="0" applyFill="0" applyAlignment="0" applyProtection="0"/>
    <xf numFmtId="0" fontId="85" fillId="0" borderId="10" applyNumberFormat="0" applyFill="0" applyAlignment="0" applyProtection="0"/>
    <xf numFmtId="0" fontId="85" fillId="0" borderId="10" applyNumberFormat="0" applyFill="0" applyAlignment="0" applyProtection="0"/>
    <xf numFmtId="0" fontId="5" fillId="0" borderId="0">
      <alignment horizontal="justify" vertical="top" wrapText="1"/>
    </xf>
    <xf numFmtId="0" fontId="86" fillId="48" borderId="0" applyNumberFormat="0" applyBorder="0" applyAlignment="0" applyProtection="0"/>
    <xf numFmtId="0" fontId="86" fillId="48" borderId="0" applyNumberFormat="0" applyBorder="0" applyAlignment="0" applyProtection="0"/>
    <xf numFmtId="0" fontId="86" fillId="48" borderId="0" applyNumberFormat="0" applyBorder="0" applyAlignment="0" applyProtection="0"/>
    <xf numFmtId="0" fontId="86" fillId="48" borderId="0" applyNumberFormat="0" applyBorder="0" applyAlignment="0" applyProtection="0"/>
    <xf numFmtId="0" fontId="86" fillId="48" borderId="0" applyNumberFormat="0" applyBorder="0" applyAlignment="0" applyProtection="0"/>
    <xf numFmtId="0" fontId="86" fillId="48" borderId="0" applyNumberFormat="0" applyBorder="0" applyAlignment="0" applyProtection="0"/>
    <xf numFmtId="0" fontId="86" fillId="48" borderId="0" applyNumberFormat="0" applyBorder="0" applyAlignment="0" applyProtection="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5" fillId="0" borderId="0"/>
    <xf numFmtId="0" fontId="79" fillId="0" borderId="0"/>
    <xf numFmtId="0" fontId="5" fillId="0" borderId="0"/>
    <xf numFmtId="0" fontId="5" fillId="0" borderId="0"/>
    <xf numFmtId="0" fontId="79" fillId="0" borderId="0"/>
    <xf numFmtId="0" fontId="79" fillId="0" borderId="0"/>
    <xf numFmtId="0" fontId="79" fillId="0" borderId="0"/>
    <xf numFmtId="0" fontId="79" fillId="0" borderId="0"/>
    <xf numFmtId="0" fontId="79" fillId="0" borderId="0"/>
    <xf numFmtId="0" fontId="79" fillId="0" borderId="0"/>
    <xf numFmtId="0" fontId="5"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4" fontId="60" fillId="0" borderId="0">
      <alignment horizontal="justify" wrapText="1"/>
    </xf>
    <xf numFmtId="4" fontId="60" fillId="0" borderId="0">
      <alignment horizontal="justify"/>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79" fillId="0" borderId="0" applyFill="0" applyBorder="0" applyAlignment="0" applyProtection="0"/>
    <xf numFmtId="0" fontId="87" fillId="0" borderId="22" applyNumberFormat="0" applyFill="0" applyAlignment="0" applyProtection="0"/>
    <xf numFmtId="0" fontId="87" fillId="0" borderId="22" applyNumberFormat="0" applyFill="0" applyAlignment="0" applyProtection="0"/>
    <xf numFmtId="0" fontId="87" fillId="0" borderId="22" applyNumberFormat="0" applyFill="0" applyAlignment="0" applyProtection="0"/>
    <xf numFmtId="0" fontId="87" fillId="0" borderId="22" applyNumberFormat="0" applyFill="0" applyAlignment="0" applyProtection="0"/>
    <xf numFmtId="0" fontId="87" fillId="0" borderId="22" applyNumberFormat="0" applyFill="0" applyAlignment="0" applyProtection="0"/>
    <xf numFmtId="0" fontId="87" fillId="0" borderId="22" applyNumberFormat="0" applyFill="0" applyAlignment="0" applyProtection="0"/>
    <xf numFmtId="0" fontId="87" fillId="0" borderId="22" applyNumberFormat="0" applyFill="0" applyAlignment="0" applyProtection="0"/>
    <xf numFmtId="189" fontId="5" fillId="0" borderId="0" applyFont="0" applyFill="0" applyBorder="0" applyAlignment="0" applyProtection="0"/>
    <xf numFmtId="0" fontId="2" fillId="0" borderId="0"/>
    <xf numFmtId="0" fontId="5" fillId="0" borderId="0"/>
    <xf numFmtId="0" fontId="1" fillId="0" borderId="0"/>
    <xf numFmtId="43" fontId="5" fillId="0" borderId="0" applyFont="0" applyFill="0" applyBorder="0" applyAlignment="0" applyProtection="0"/>
    <xf numFmtId="44"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43" fontId="5" fillId="0" borderId="0" applyFont="0" applyFill="0" applyBorder="0" applyAlignment="0" applyProtection="0"/>
    <xf numFmtId="43" fontId="55" fillId="0" borderId="0" applyFont="0" applyFill="0" applyBorder="0" applyAlignment="0" applyProtection="0"/>
    <xf numFmtId="0" fontId="1" fillId="52" borderId="0" applyNumberFormat="0" applyBorder="0" applyAlignment="0" applyProtection="0"/>
    <xf numFmtId="0" fontId="1" fillId="54" borderId="0" applyNumberFormat="0" applyBorder="0" applyAlignment="0" applyProtection="0"/>
    <xf numFmtId="0" fontId="1" fillId="56" borderId="0" applyNumberFormat="0" applyBorder="0" applyAlignment="0" applyProtection="0"/>
    <xf numFmtId="0" fontId="1" fillId="58" borderId="0" applyNumberFormat="0" applyBorder="0" applyAlignment="0" applyProtection="0"/>
    <xf numFmtId="0" fontId="1" fillId="60" borderId="0" applyNumberFormat="0" applyBorder="0" applyAlignment="0" applyProtection="0"/>
    <xf numFmtId="0" fontId="1" fillId="62" borderId="0" applyNumberFormat="0" applyBorder="0" applyAlignment="0" applyProtection="0"/>
    <xf numFmtId="0" fontId="1" fillId="52" borderId="0" applyNumberFormat="0" applyBorder="0" applyAlignment="0" applyProtection="0"/>
    <xf numFmtId="0" fontId="1" fillId="52" borderId="0" applyNumberFormat="0" applyBorder="0" applyAlignment="0" applyProtection="0"/>
    <xf numFmtId="0" fontId="1" fillId="52" borderId="0" applyNumberFormat="0" applyBorder="0" applyAlignment="0" applyProtection="0"/>
    <xf numFmtId="0" fontId="1" fillId="52"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6" borderId="0" applyNumberFormat="0" applyBorder="0" applyAlignment="0" applyProtection="0"/>
    <xf numFmtId="0" fontId="1" fillId="56" borderId="0" applyNumberFormat="0" applyBorder="0" applyAlignment="0" applyProtection="0"/>
    <xf numFmtId="0" fontId="1" fillId="56" borderId="0" applyNumberFormat="0" applyBorder="0" applyAlignment="0" applyProtection="0"/>
    <xf numFmtId="0" fontId="1" fillId="56"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53" borderId="0" applyNumberFormat="0" applyBorder="0" applyAlignment="0" applyProtection="0"/>
    <xf numFmtId="0" fontId="1" fillId="55" borderId="0" applyNumberFormat="0" applyBorder="0" applyAlignment="0" applyProtection="0"/>
    <xf numFmtId="0" fontId="1" fillId="57" borderId="0" applyNumberFormat="0" applyBorder="0" applyAlignment="0" applyProtection="0"/>
    <xf numFmtId="0" fontId="1" fillId="59" borderId="0" applyNumberFormat="0" applyBorder="0" applyAlignment="0" applyProtection="0"/>
    <xf numFmtId="0" fontId="1" fillId="61" borderId="0" applyNumberFormat="0" applyBorder="0" applyAlignment="0" applyProtection="0"/>
    <xf numFmtId="0" fontId="1" fillId="63"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7" borderId="0" applyNumberFormat="0" applyBorder="0" applyAlignment="0" applyProtection="0"/>
    <xf numFmtId="0" fontId="1" fillId="57" borderId="0" applyNumberFormat="0" applyBorder="0" applyAlignment="0" applyProtection="0"/>
    <xf numFmtId="0" fontId="1" fillId="57" borderId="0" applyNumberFormat="0" applyBorder="0" applyAlignment="0" applyProtection="0"/>
    <xf numFmtId="0" fontId="1" fillId="57"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1" borderId="15" applyNumberFormat="0" applyFont="0" applyAlignment="0" applyProtection="0"/>
    <xf numFmtId="0" fontId="1" fillId="51" borderId="15" applyNumberFormat="0" applyFont="0" applyAlignment="0" applyProtection="0"/>
    <xf numFmtId="0" fontId="1" fillId="51" borderId="15" applyNumberFormat="0" applyFont="0" applyAlignment="0" applyProtection="0"/>
    <xf numFmtId="0" fontId="1" fillId="51" borderId="1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5" fillId="0" borderId="0" applyFont="0" applyFill="0" applyBorder="0" applyAlignment="0" applyProtection="0"/>
    <xf numFmtId="0" fontId="1" fillId="0" borderId="0"/>
    <xf numFmtId="0" fontId="90" fillId="0" borderId="0" applyNumberFormat="0" applyFill="0" applyBorder="0" applyAlignment="0" applyProtection="0"/>
    <xf numFmtId="0" fontId="91" fillId="101" borderId="0" applyNumberFormat="0" applyBorder="0" applyAlignment="0" applyProtection="0"/>
    <xf numFmtId="0" fontId="91" fillId="102" borderId="0" applyNumberFormat="0" applyBorder="0" applyAlignment="0" applyProtection="0"/>
    <xf numFmtId="0" fontId="90" fillId="103" borderId="0" applyNumberFormat="0" applyBorder="0" applyAlignment="0" applyProtection="0"/>
    <xf numFmtId="0" fontId="92" fillId="104" borderId="0" applyNumberFormat="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95" fillId="0" borderId="0" applyNumberFormat="0" applyFill="0" applyBorder="0" applyAlignment="0" applyProtection="0"/>
  </cellStyleXfs>
  <cellXfs count="261">
    <xf numFmtId="0" fontId="0" fillId="0" borderId="0" xfId="0"/>
    <xf numFmtId="0" fontId="8" fillId="0" borderId="0" xfId="0" applyFont="1" applyAlignment="1">
      <alignment horizontal="center" vertical="top"/>
    </xf>
    <xf numFmtId="0" fontId="7" fillId="0" borderId="0" xfId="0" applyFont="1" applyAlignment="1">
      <alignment horizontal="justify" vertical="top" wrapText="1"/>
    </xf>
    <xf numFmtId="0" fontId="9" fillId="0" borderId="0" xfId="0" applyFont="1" applyAlignment="1">
      <alignment horizontal="center"/>
    </xf>
    <xf numFmtId="2" fontId="9" fillId="0" borderId="0" xfId="0" applyNumberFormat="1" applyFont="1" applyAlignment="1">
      <alignment horizontal="right"/>
    </xf>
    <xf numFmtId="4" fontId="7" fillId="0" borderId="0" xfId="0" applyNumberFormat="1" applyFont="1"/>
    <xf numFmtId="0" fontId="8" fillId="0" borderId="0" xfId="0" applyFont="1" applyBorder="1" applyAlignment="1">
      <alignment horizontal="center" vertical="top"/>
    </xf>
    <xf numFmtId="0" fontId="7" fillId="0" borderId="0" xfId="0" applyFont="1"/>
    <xf numFmtId="0" fontId="7" fillId="0" borderId="0" xfId="0" applyFont="1" applyAlignment="1">
      <alignment horizontal="center" vertical="top"/>
    </xf>
    <xf numFmtId="0" fontId="7" fillId="0" borderId="0" xfId="0" applyFont="1" applyAlignment="1">
      <alignment horizontal="justify" vertical="justify" wrapText="1"/>
    </xf>
    <xf numFmtId="0" fontId="8" fillId="0" borderId="0" xfId="0" applyFont="1" applyAlignment="1">
      <alignment horizontal="justify" vertical="top" wrapText="1"/>
    </xf>
    <xf numFmtId="0" fontId="10" fillId="0" borderId="0" xfId="0" applyFont="1" applyAlignment="1">
      <alignment horizontal="center"/>
    </xf>
    <xf numFmtId="2" fontId="10" fillId="0" borderId="0" xfId="0" applyNumberFormat="1" applyFont="1" applyAlignment="1">
      <alignment horizontal="right"/>
    </xf>
    <xf numFmtId="4" fontId="8" fillId="0" borderId="0" xfId="0" applyNumberFormat="1" applyFont="1"/>
    <xf numFmtId="0" fontId="8" fillId="0" borderId="0" xfId="0" applyFont="1"/>
    <xf numFmtId="0" fontId="8" fillId="2" borderId="0" xfId="0" applyFont="1" applyFill="1" applyAlignment="1">
      <alignment horizontal="center" vertical="top"/>
    </xf>
    <xf numFmtId="0" fontId="12" fillId="0" borderId="0" xfId="0" applyFont="1" applyAlignment="1">
      <alignment horizontal="justify" vertical="top" wrapText="1"/>
    </xf>
    <xf numFmtId="0" fontId="14" fillId="0" borderId="0" xfId="0" applyFont="1" applyBorder="1" applyAlignment="1">
      <alignment horizontal="center" vertical="top"/>
    </xf>
    <xf numFmtId="0" fontId="12" fillId="0" borderId="0" xfId="0" applyFont="1" applyBorder="1" applyAlignment="1">
      <alignment horizontal="justify" vertical="top" wrapText="1"/>
    </xf>
    <xf numFmtId="0" fontId="8" fillId="2" borderId="0" xfId="0" applyFont="1" applyFill="1" applyAlignment="1">
      <alignment horizontal="justify" vertical="top" wrapText="1"/>
    </xf>
    <xf numFmtId="0" fontId="10" fillId="2" borderId="0" xfId="0" applyFont="1" applyFill="1" applyAlignment="1">
      <alignment horizontal="center"/>
    </xf>
    <xf numFmtId="2" fontId="10" fillId="2" borderId="0" xfId="0" applyNumberFormat="1" applyFont="1" applyFill="1" applyAlignment="1">
      <alignment horizontal="right"/>
    </xf>
    <xf numFmtId="4" fontId="8" fillId="2" borderId="0" xfId="0" applyNumberFormat="1" applyFont="1" applyFill="1"/>
    <xf numFmtId="0" fontId="8" fillId="2" borderId="0" xfId="0" applyFont="1" applyFill="1"/>
    <xf numFmtId="0" fontId="10" fillId="2" borderId="0" xfId="0" applyFont="1" applyFill="1" applyBorder="1" applyAlignment="1">
      <alignment horizontal="center"/>
    </xf>
    <xf numFmtId="4" fontId="8" fillId="2" borderId="0" xfId="0" applyNumberFormat="1" applyFont="1" applyFill="1" applyBorder="1"/>
    <xf numFmtId="0" fontId="14" fillId="0" borderId="0" xfId="0" applyFont="1" applyAlignment="1">
      <alignment horizontal="justify" vertical="top" wrapText="1"/>
    </xf>
    <xf numFmtId="0" fontId="13" fillId="0" borderId="0" xfId="0" applyFont="1"/>
    <xf numFmtId="0" fontId="15" fillId="0" borderId="0" xfId="0" applyFont="1" applyAlignment="1">
      <alignment horizontal="left"/>
    </xf>
    <xf numFmtId="0" fontId="15" fillId="0" borderId="0" xfId="0" applyFont="1" applyBorder="1" applyAlignment="1">
      <alignment horizontal="left"/>
    </xf>
    <xf numFmtId="2" fontId="12" fillId="0" borderId="0" xfId="0" applyNumberFormat="1" applyFont="1" applyBorder="1" applyAlignment="1">
      <alignment horizontal="right"/>
    </xf>
    <xf numFmtId="2" fontId="12" fillId="0" borderId="0" xfId="0" applyNumberFormat="1" applyFont="1" applyBorder="1" applyAlignment="1">
      <alignment horizontal="left"/>
    </xf>
    <xf numFmtId="0" fontId="15" fillId="0" borderId="0" xfId="0" applyFont="1" applyBorder="1" applyAlignment="1">
      <alignment horizontal="right"/>
    </xf>
    <xf numFmtId="0" fontId="7" fillId="0" borderId="0" xfId="0" applyNumberFormat="1" applyFont="1" applyAlignment="1">
      <alignment horizontal="center" vertical="top" wrapText="1"/>
    </xf>
    <xf numFmtId="0" fontId="9" fillId="0" borderId="0" xfId="0" applyNumberFormat="1" applyFont="1" applyAlignment="1">
      <alignment horizontal="center" wrapText="1"/>
    </xf>
    <xf numFmtId="0" fontId="9" fillId="0" borderId="0" xfId="0" applyNumberFormat="1" applyFont="1" applyAlignment="1">
      <alignment horizontal="right" wrapText="1"/>
    </xf>
    <xf numFmtId="0" fontId="7" fillId="0" borderId="0" xfId="0" applyNumberFormat="1" applyFont="1" applyAlignment="1">
      <alignment wrapText="1"/>
    </xf>
    <xf numFmtId="0" fontId="0" fillId="0" borderId="0" xfId="0" applyNumberFormat="1" applyAlignment="1">
      <alignment wrapText="1"/>
    </xf>
    <xf numFmtId="0" fontId="8" fillId="3" borderId="0" xfId="0" applyNumberFormat="1" applyFont="1" applyFill="1" applyAlignment="1">
      <alignment horizontal="center" vertical="top" wrapText="1"/>
    </xf>
    <xf numFmtId="0" fontId="7" fillId="3" borderId="0" xfId="0" applyNumberFormat="1" applyFont="1" applyFill="1" applyAlignment="1">
      <alignment wrapText="1"/>
    </xf>
    <xf numFmtId="0" fontId="7" fillId="0" borderId="0" xfId="0" applyNumberFormat="1" applyFont="1" applyAlignment="1">
      <alignment horizontal="center" wrapText="1"/>
    </xf>
    <xf numFmtId="0" fontId="8" fillId="3" borderId="0" xfId="0" applyNumberFormat="1" applyFont="1" applyFill="1" applyBorder="1" applyAlignment="1">
      <alignment horizontal="center" vertical="top" wrapText="1"/>
    </xf>
    <xf numFmtId="0" fontId="10" fillId="3" borderId="0" xfId="0" applyNumberFormat="1" applyFont="1" applyFill="1" applyBorder="1" applyAlignment="1">
      <alignment horizontal="center" wrapText="1"/>
    </xf>
    <xf numFmtId="0" fontId="10" fillId="3" borderId="0" xfId="0" applyNumberFormat="1" applyFont="1" applyFill="1" applyBorder="1" applyAlignment="1">
      <alignment horizontal="right" wrapText="1"/>
    </xf>
    <xf numFmtId="0" fontId="8" fillId="3" borderId="0" xfId="0" applyNumberFormat="1" applyFont="1" applyFill="1" applyBorder="1" applyAlignment="1">
      <alignment wrapText="1"/>
    </xf>
    <xf numFmtId="0" fontId="11" fillId="0" borderId="0" xfId="0" applyNumberFormat="1" applyFont="1" applyAlignment="1">
      <alignment horizontal="center" vertical="top" wrapText="1"/>
    </xf>
    <xf numFmtId="0" fontId="11" fillId="0" borderId="0" xfId="0" applyNumberFormat="1" applyFont="1" applyAlignment="1">
      <alignment horizontal="center" wrapText="1"/>
    </xf>
    <xf numFmtId="0" fontId="7" fillId="0" borderId="0" xfId="0" applyNumberFormat="1" applyFont="1" applyFill="1" applyAlignment="1">
      <alignment horizontal="center" wrapText="1"/>
    </xf>
    <xf numFmtId="0" fontId="7" fillId="0" borderId="0" xfId="0" applyNumberFormat="1" applyFont="1" applyFill="1" applyAlignment="1">
      <alignment horizontal="right" wrapText="1"/>
    </xf>
    <xf numFmtId="0" fontId="7" fillId="0" borderId="0" xfId="0" applyNumberFormat="1" applyFont="1" applyFill="1" applyAlignment="1">
      <alignment horizontal="justify" vertical="top" wrapText="1"/>
    </xf>
    <xf numFmtId="0" fontId="7" fillId="0" borderId="0" xfId="0" applyNumberFormat="1" applyFont="1" applyAlignment="1">
      <alignment horizontal="right" vertical="top" wrapText="1"/>
    </xf>
    <xf numFmtId="0" fontId="0" fillId="0" borderId="0" xfId="0" applyNumberFormat="1"/>
    <xf numFmtId="0" fontId="7" fillId="3" borderId="0" xfId="0" applyNumberFormat="1" applyFont="1" applyFill="1"/>
    <xf numFmtId="0" fontId="7" fillId="0" borderId="0" xfId="0" applyNumberFormat="1" applyFont="1"/>
    <xf numFmtId="0" fontId="8" fillId="3" borderId="0" xfId="0" applyNumberFormat="1" applyFont="1" applyFill="1" applyBorder="1"/>
    <xf numFmtId="2" fontId="7" fillId="0" borderId="0" xfId="0" applyNumberFormat="1" applyFont="1" applyAlignment="1">
      <alignment horizontal="right" wrapText="1"/>
    </xf>
    <xf numFmtId="0" fontId="7" fillId="0" borderId="0" xfId="0" applyNumberFormat="1" applyFont="1" applyFill="1" applyAlignment="1">
      <alignment horizontal="center" vertical="top" wrapText="1"/>
    </xf>
    <xf numFmtId="2" fontId="7" fillId="0" borderId="0" xfId="0" applyNumberFormat="1" applyFont="1" applyFill="1" applyAlignment="1">
      <alignment horizontal="right" wrapText="1"/>
    </xf>
    <xf numFmtId="0" fontId="12" fillId="0" borderId="0" xfId="0" applyFont="1"/>
    <xf numFmtId="0" fontId="8" fillId="0" borderId="0" xfId="0" applyNumberFormat="1" applyFont="1" applyFill="1" applyAlignment="1">
      <alignment horizontal="center" vertical="top" wrapText="1"/>
    </xf>
    <xf numFmtId="0" fontId="8" fillId="0" borderId="0" xfId="0" applyNumberFormat="1" applyFont="1" applyFill="1" applyAlignment="1">
      <alignment horizontal="justify" vertical="top" wrapText="1"/>
    </xf>
    <xf numFmtId="0" fontId="7" fillId="0" borderId="0" xfId="0" applyNumberFormat="1" applyFont="1" applyFill="1" applyAlignment="1">
      <alignment wrapText="1"/>
    </xf>
    <xf numFmtId="4" fontId="8" fillId="3" borderId="0" xfId="0" applyNumberFormat="1" applyFont="1" applyFill="1" applyBorder="1" applyAlignment="1">
      <alignment wrapText="1"/>
    </xf>
    <xf numFmtId="4" fontId="7" fillId="0" borderId="0" xfId="0" applyNumberFormat="1" applyFont="1" applyAlignment="1">
      <alignment horizontal="right" wrapText="1"/>
    </xf>
    <xf numFmtId="4" fontId="8" fillId="3" borderId="0" xfId="0" applyNumberFormat="1" applyFont="1" applyFill="1" applyBorder="1"/>
    <xf numFmtId="0" fontId="9" fillId="0" borderId="0" xfId="0" applyFont="1" applyBorder="1" applyAlignment="1">
      <alignment horizontal="center"/>
    </xf>
    <xf numFmtId="4" fontId="7" fillId="0" borderId="0" xfId="0" applyNumberFormat="1" applyFont="1" applyBorder="1"/>
    <xf numFmtId="4" fontId="8" fillId="0" borderId="0" xfId="0" applyNumberFormat="1" applyFont="1" applyFill="1" applyBorder="1"/>
    <xf numFmtId="0" fontId="8" fillId="0" borderId="0" xfId="0" applyFont="1" applyFill="1" applyBorder="1" applyAlignment="1">
      <alignment horizontal="center" vertical="top"/>
    </xf>
    <xf numFmtId="0" fontId="8" fillId="0" borderId="0" xfId="0" applyFont="1" applyFill="1" applyBorder="1"/>
    <xf numFmtId="4" fontId="8" fillId="2" borderId="0" xfId="0" applyNumberFormat="1" applyFont="1" applyFill="1" applyBorder="1" applyAlignment="1">
      <alignment horizontal="right"/>
    </xf>
    <xf numFmtId="4" fontId="7" fillId="0" borderId="0" xfId="0" applyNumberFormat="1" applyFont="1" applyAlignment="1">
      <alignment horizontal="right"/>
    </xf>
    <xf numFmtId="0" fontId="7" fillId="0" borderId="0" xfId="0" applyFont="1" applyFill="1" applyAlignment="1">
      <alignment horizontal="center" vertical="top"/>
    </xf>
    <xf numFmtId="0" fontId="7" fillId="0" borderId="0" xfId="0" applyFont="1" applyFill="1" applyAlignment="1">
      <alignment horizontal="justify" vertical="top" wrapText="1"/>
    </xf>
    <xf numFmtId="0" fontId="9" fillId="0" borderId="0" xfId="0" applyFont="1" applyFill="1" applyAlignment="1">
      <alignment horizontal="center"/>
    </xf>
    <xf numFmtId="2" fontId="9" fillId="0" borderId="0" xfId="0" applyNumberFormat="1" applyFont="1" applyFill="1" applyAlignment="1">
      <alignment horizontal="right"/>
    </xf>
    <xf numFmtId="4" fontId="7" fillId="0" borderId="0" xfId="0" applyNumberFormat="1" applyFont="1" applyFill="1"/>
    <xf numFmtId="0" fontId="7" fillId="0" borderId="0" xfId="0" applyFont="1" applyFill="1"/>
    <xf numFmtId="2" fontId="8" fillId="0" borderId="0" xfId="0" applyNumberFormat="1" applyFont="1" applyFill="1" applyBorder="1" applyAlignment="1">
      <alignment horizontal="center"/>
    </xf>
    <xf numFmtId="4" fontId="7" fillId="0" borderId="0" xfId="0" applyNumberFormat="1" applyFont="1" applyFill="1" applyBorder="1"/>
    <xf numFmtId="0" fontId="11" fillId="0" borderId="0" xfId="0" applyNumberFormat="1" applyFont="1" applyFill="1" applyAlignment="1">
      <alignment horizontal="center" vertical="top"/>
    </xf>
    <xf numFmtId="0" fontId="11" fillId="0" borderId="0" xfId="0" applyNumberFormat="1" applyFont="1" applyFill="1" applyAlignment="1">
      <alignment horizontal="center" vertical="top" wrapText="1"/>
    </xf>
    <xf numFmtId="0" fontId="11" fillId="0" borderId="0" xfId="0" applyNumberFormat="1" applyFont="1" applyFill="1" applyAlignment="1">
      <alignment horizontal="center"/>
    </xf>
    <xf numFmtId="0" fontId="8" fillId="0" borderId="0" xfId="0" applyNumberFormat="1" applyFont="1" applyFill="1" applyAlignment="1">
      <alignment horizontal="center" vertical="top"/>
    </xf>
    <xf numFmtId="0" fontId="9" fillId="0" borderId="0" xfId="0" applyNumberFormat="1" applyFont="1" applyFill="1" applyAlignment="1">
      <alignment horizontal="center"/>
    </xf>
    <xf numFmtId="0" fontId="10" fillId="0" borderId="0" xfId="0" applyNumberFormat="1" applyFont="1" applyFill="1" applyAlignment="1">
      <alignment horizontal="justify" vertical="top" wrapText="1"/>
    </xf>
    <xf numFmtId="0" fontId="7" fillId="0" borderId="0" xfId="0" applyNumberFormat="1" applyFont="1" applyFill="1" applyAlignment="1">
      <alignment horizontal="center" vertical="top"/>
    </xf>
    <xf numFmtId="0" fontId="7" fillId="0" borderId="0" xfId="0" applyNumberFormat="1" applyFont="1" applyFill="1" applyAlignment="1">
      <alignment horizontal="center"/>
    </xf>
    <xf numFmtId="0" fontId="9" fillId="0" borderId="0" xfId="0" applyNumberFormat="1" applyFont="1" applyFill="1" applyAlignment="1">
      <alignment horizontal="left" vertical="top" wrapText="1"/>
    </xf>
    <xf numFmtId="0" fontId="7" fillId="0" borderId="0" xfId="0" applyNumberFormat="1" applyFont="1" applyFill="1" applyAlignment="1">
      <alignment horizontal="left" vertical="top" wrapText="1"/>
    </xf>
    <xf numFmtId="0" fontId="9" fillId="0" borderId="0" xfId="0" applyNumberFormat="1" applyFont="1" applyFill="1" applyAlignment="1">
      <alignment horizontal="center" vertical="top"/>
    </xf>
    <xf numFmtId="0" fontId="7" fillId="0" borderId="0" xfId="0" applyNumberFormat="1" applyFont="1" applyFill="1" applyAlignment="1">
      <alignment horizontal="right" vertical="top"/>
    </xf>
    <xf numFmtId="0" fontId="7" fillId="0" borderId="0" xfId="0" applyNumberFormat="1" applyFont="1" applyFill="1" applyBorder="1" applyAlignment="1">
      <alignment horizontal="left" vertical="top" wrapText="1"/>
    </xf>
    <xf numFmtId="0" fontId="7" fillId="0" borderId="0" xfId="0" applyNumberFormat="1" applyFont="1" applyFill="1"/>
    <xf numFmtId="0" fontId="8" fillId="0" borderId="0" xfId="0" applyNumberFormat="1" applyFont="1" applyFill="1" applyBorder="1" applyAlignment="1">
      <alignment horizontal="center" vertical="top"/>
    </xf>
    <xf numFmtId="0" fontId="8" fillId="0" borderId="0" xfId="0" applyNumberFormat="1" applyFont="1" applyFill="1" applyBorder="1" applyAlignment="1">
      <alignment horizontal="justify" vertical="top" wrapText="1"/>
    </xf>
    <xf numFmtId="0" fontId="10" fillId="0" borderId="0" xfId="0" applyNumberFormat="1" applyFont="1" applyFill="1" applyBorder="1" applyAlignment="1">
      <alignment horizontal="center"/>
    </xf>
    <xf numFmtId="0" fontId="8" fillId="0" borderId="0" xfId="0" applyNumberFormat="1" applyFont="1" applyFill="1" applyBorder="1"/>
    <xf numFmtId="0" fontId="9" fillId="0" borderId="0" xfId="0" applyNumberFormat="1" applyFont="1" applyFill="1" applyAlignment="1">
      <alignment horizontal="right"/>
    </xf>
    <xf numFmtId="0" fontId="8" fillId="0" borderId="0" xfId="0" applyNumberFormat="1" applyFont="1" applyFill="1" applyAlignment="1">
      <alignment horizontal="left" vertical="top" wrapText="1"/>
    </xf>
    <xf numFmtId="4" fontId="7" fillId="0" borderId="0" xfId="0" applyNumberFormat="1" applyFont="1" applyFill="1" applyAlignment="1">
      <alignment horizontal="right" wrapText="1"/>
    </xf>
    <xf numFmtId="0" fontId="7" fillId="0" borderId="0" xfId="0" applyNumberFormat="1" applyFont="1" applyFill="1" applyAlignment="1">
      <alignment horizontal="right" vertical="top" wrapText="1"/>
    </xf>
    <xf numFmtId="0" fontId="7" fillId="0" borderId="0" xfId="0" applyNumberFormat="1" applyFont="1" applyFill="1" applyAlignment="1">
      <alignment horizontal="right"/>
    </xf>
    <xf numFmtId="0" fontId="8" fillId="0" borderId="0" xfId="0" applyNumberFormat="1" applyFont="1" applyFill="1" applyBorder="1" applyAlignment="1">
      <alignment horizontal="right"/>
    </xf>
    <xf numFmtId="0" fontId="11" fillId="0" borderId="0" xfId="0" applyFont="1" applyBorder="1" applyAlignment="1">
      <alignment horizontal="right"/>
    </xf>
    <xf numFmtId="2" fontId="7" fillId="0" borderId="0" xfId="0" applyNumberFormat="1" applyFont="1" applyBorder="1" applyAlignment="1">
      <alignment horizontal="left"/>
    </xf>
    <xf numFmtId="2" fontId="7" fillId="0" borderId="0" xfId="0" applyNumberFormat="1" applyFont="1" applyAlignment="1"/>
    <xf numFmtId="2" fontId="8" fillId="0" borderId="0" xfId="0" applyNumberFormat="1" applyFont="1" applyAlignment="1"/>
    <xf numFmtId="0" fontId="5" fillId="0" borderId="0" xfId="0" applyFont="1" applyAlignment="1"/>
    <xf numFmtId="2" fontId="11" fillId="0" borderId="0" xfId="0" applyNumberFormat="1" applyFont="1" applyBorder="1" applyAlignment="1">
      <alignment horizontal="right"/>
    </xf>
    <xf numFmtId="0" fontId="8" fillId="0" borderId="0" xfId="0" applyNumberFormat="1" applyFont="1" applyAlignment="1">
      <alignment horizontal="center" vertical="top" wrapText="1"/>
    </xf>
    <xf numFmtId="164" fontId="49" fillId="0" borderId="0" xfId="1" applyNumberFormat="1" applyFont="1"/>
    <xf numFmtId="0" fontId="7" fillId="0" borderId="0" xfId="0" applyNumberFormat="1" applyFont="1" applyAlignment="1">
      <alignment wrapText="1"/>
    </xf>
    <xf numFmtId="0" fontId="7" fillId="0" borderId="0" xfId="0" applyFont="1" applyAlignment="1">
      <alignment horizontal="right" vertical="justify"/>
    </xf>
    <xf numFmtId="2" fontId="8" fillId="2" borderId="0" xfId="0" applyNumberFormat="1" applyFont="1" applyFill="1" applyBorder="1" applyAlignment="1">
      <alignment horizontal="right"/>
    </xf>
    <xf numFmtId="2" fontId="7" fillId="0" borderId="0" xfId="0" applyNumberFormat="1" applyFont="1" applyFill="1" applyBorder="1" applyAlignment="1">
      <alignment horizontal="right"/>
    </xf>
    <xf numFmtId="2" fontId="8" fillId="3" borderId="0" xfId="0" applyNumberFormat="1" applyFont="1" applyFill="1" applyBorder="1" applyAlignment="1">
      <alignment horizontal="right"/>
    </xf>
    <xf numFmtId="0" fontId="7" fillId="3" borderId="0" xfId="0" applyFont="1" applyFill="1" applyAlignment="1">
      <alignment horizontal="justify" vertical="top" wrapText="1"/>
    </xf>
    <xf numFmtId="2" fontId="7" fillId="3" borderId="0" xfId="0" applyNumberFormat="1" applyFont="1" applyFill="1" applyBorder="1" applyAlignment="1">
      <alignment horizontal="right"/>
    </xf>
    <xf numFmtId="0" fontId="7" fillId="0" borderId="0" xfId="0" applyNumberFormat="1" applyFont="1" applyAlignment="1">
      <alignment horizontal="justify" vertical="top" wrapText="1"/>
    </xf>
    <xf numFmtId="0" fontId="7" fillId="0" borderId="0" xfId="0" applyNumberFormat="1" applyFont="1" applyAlignment="1">
      <alignment horizontal="left" vertical="top" wrapText="1"/>
    </xf>
    <xf numFmtId="0" fontId="7" fillId="0" borderId="0" xfId="0" applyNumberFormat="1" applyFont="1" applyAlignment="1">
      <alignment wrapText="1"/>
    </xf>
    <xf numFmtId="0" fontId="7" fillId="0" borderId="0" xfId="0" applyNumberFormat="1" applyFont="1" applyFill="1" applyAlignment="1">
      <alignment horizontal="left" vertical="top" wrapText="1"/>
    </xf>
    <xf numFmtId="49" fontId="7" fillId="0" borderId="0" xfId="0" applyNumberFormat="1" applyFont="1" applyAlignment="1">
      <alignment horizontal="justify" vertical="top" wrapText="1"/>
    </xf>
    <xf numFmtId="49" fontId="7" fillId="0" borderId="0" xfId="0" applyNumberFormat="1" applyFont="1" applyAlignment="1">
      <alignment horizontal="justify" vertical="top" wrapText="1"/>
    </xf>
    <xf numFmtId="0" fontId="7" fillId="0" borderId="0" xfId="0" applyFont="1" applyFill="1" applyAlignment="1">
      <alignment horizontal="right" vertical="top" wrapText="1"/>
    </xf>
    <xf numFmtId="0" fontId="53" fillId="0" borderId="0" xfId="0" applyFont="1" applyAlignment="1">
      <alignment vertical="center"/>
    </xf>
    <xf numFmtId="0" fontId="38" fillId="0" borderId="0" xfId="0" applyFont="1" applyAlignment="1">
      <alignment vertical="center"/>
    </xf>
    <xf numFmtId="0" fontId="17" fillId="0" borderId="0" xfId="0" applyFont="1" applyAlignment="1">
      <alignment horizontal="right" vertical="top"/>
    </xf>
    <xf numFmtId="0" fontId="17" fillId="0" borderId="0" xfId="0" applyFont="1" applyBorder="1" applyAlignment="1">
      <alignment horizontal="right" vertical="top"/>
    </xf>
    <xf numFmtId="0" fontId="10" fillId="2" borderId="0" xfId="0" applyFont="1" applyFill="1" applyBorder="1" applyAlignment="1">
      <alignment horizontal="center" vertical="top"/>
    </xf>
    <xf numFmtId="2" fontId="8" fillId="3" borderId="0" xfId="0" applyNumberFormat="1" applyFont="1" applyFill="1" applyBorder="1" applyAlignment="1">
      <alignment horizontal="left" vertical="top"/>
    </xf>
    <xf numFmtId="0" fontId="9" fillId="0" borderId="0" xfId="0" applyNumberFormat="1" applyFont="1" applyAlignment="1">
      <alignment horizontal="justify" vertical="top" wrapText="1"/>
    </xf>
    <xf numFmtId="0" fontId="8" fillId="0" borderId="0" xfId="0" applyFont="1" applyFill="1" applyAlignment="1">
      <alignment horizontal="justify" vertical="top" wrapText="1"/>
    </xf>
    <xf numFmtId="49" fontId="7" fillId="0" borderId="0" xfId="0" applyNumberFormat="1" applyFont="1" applyFill="1" applyAlignment="1">
      <alignment horizontal="left" vertical="top" wrapText="1"/>
    </xf>
    <xf numFmtId="49" fontId="7" fillId="0" borderId="0" xfId="0" applyNumberFormat="1" applyFont="1" applyFill="1" applyAlignment="1">
      <alignment horizontal="left" vertical="top" wrapText="1"/>
    </xf>
    <xf numFmtId="49" fontId="7" fillId="0" borderId="0" xfId="0" applyNumberFormat="1" applyFont="1" applyAlignment="1">
      <alignment horizontal="center" wrapText="1"/>
    </xf>
    <xf numFmtId="49" fontId="7" fillId="0" borderId="0" xfId="0" applyNumberFormat="1" applyFont="1" applyAlignment="1">
      <alignment horizontal="right" wrapText="1"/>
    </xf>
    <xf numFmtId="49" fontId="7" fillId="0" borderId="0" xfId="0" applyNumberFormat="1" applyFont="1" applyAlignment="1">
      <alignment horizontal="left" vertical="top" wrapText="1"/>
    </xf>
    <xf numFmtId="0" fontId="7" fillId="0" borderId="0" xfId="0" applyFont="1" applyAlignment="1">
      <alignment horizontal="right" vertical="top"/>
    </xf>
    <xf numFmtId="49" fontId="9" fillId="0" borderId="0" xfId="0" applyNumberFormat="1" applyFont="1" applyAlignment="1">
      <alignment horizontal="center" wrapText="1"/>
    </xf>
    <xf numFmtId="49" fontId="9" fillId="0" borderId="0" xfId="0" applyNumberFormat="1" applyFont="1" applyAlignment="1">
      <alignment horizontal="right" wrapText="1"/>
    </xf>
    <xf numFmtId="49" fontId="7" fillId="0" borderId="0" xfId="0" applyNumberFormat="1" applyFont="1" applyAlignment="1">
      <alignment wrapText="1"/>
    </xf>
    <xf numFmtId="49" fontId="7" fillId="0" borderId="0" xfId="0" applyNumberFormat="1" applyFont="1"/>
    <xf numFmtId="0" fontId="5" fillId="0" borderId="0" xfId="0" applyNumberFormat="1" applyFont="1" applyAlignment="1">
      <alignment wrapText="1"/>
    </xf>
    <xf numFmtId="49" fontId="7" fillId="0" borderId="0" xfId="0" applyNumberFormat="1" applyFont="1" applyFill="1" applyAlignment="1">
      <alignment horizontal="justify" vertical="top" wrapText="1"/>
    </xf>
    <xf numFmtId="49" fontId="7" fillId="0" borderId="0" xfId="0" applyNumberFormat="1" applyFont="1" applyFill="1" applyAlignment="1">
      <alignment wrapText="1"/>
    </xf>
    <xf numFmtId="49" fontId="7" fillId="0" borderId="0" xfId="0" applyNumberFormat="1" applyFont="1" applyAlignment="1">
      <alignment horizontal="justify" vertical="top" wrapText="1"/>
    </xf>
    <xf numFmtId="49" fontId="7" fillId="0" borderId="0" xfId="0" applyNumberFormat="1" applyFont="1" applyAlignment="1">
      <alignment horizontal="left" vertical="top" wrapText="1"/>
    </xf>
    <xf numFmtId="0" fontId="9" fillId="0" borderId="0" xfId="0" applyFont="1" applyAlignment="1">
      <alignment horizontal="center"/>
    </xf>
    <xf numFmtId="2" fontId="9" fillId="0" borderId="0" xfId="0" applyNumberFormat="1" applyFont="1" applyAlignment="1">
      <alignment horizontal="right"/>
    </xf>
    <xf numFmtId="49" fontId="9" fillId="0" borderId="0" xfId="0" applyNumberFormat="1" applyFont="1" applyAlignment="1">
      <alignment horizontal="left" wrapText="1"/>
    </xf>
    <xf numFmtId="49" fontId="7" fillId="0" borderId="0" xfId="0" applyNumberFormat="1" applyFont="1" applyAlignment="1">
      <alignment horizontal="left" wrapText="1"/>
    </xf>
    <xf numFmtId="0" fontId="8" fillId="0" borderId="0" xfId="0" applyFont="1" applyFill="1" applyAlignment="1">
      <alignment horizontal="left" vertical="top" wrapText="1"/>
    </xf>
    <xf numFmtId="49" fontId="9" fillId="0" borderId="0" xfId="0" applyNumberFormat="1" applyFont="1" applyFill="1" applyAlignment="1">
      <alignment horizontal="left"/>
    </xf>
    <xf numFmtId="49" fontId="7" fillId="0" borderId="0" xfId="0" applyNumberFormat="1" applyFont="1" applyFill="1" applyAlignment="1">
      <alignment horizontal="left"/>
    </xf>
    <xf numFmtId="0" fontId="9" fillId="0" borderId="0" xfId="0" applyFont="1" applyFill="1" applyBorder="1" applyAlignment="1">
      <alignment horizontal="left"/>
    </xf>
    <xf numFmtId="2" fontId="9" fillId="0" borderId="0" xfId="0" applyNumberFormat="1" applyFont="1" applyFill="1" applyBorder="1" applyAlignment="1">
      <alignment horizontal="left"/>
    </xf>
    <xf numFmtId="4" fontId="7" fillId="0" borderId="0" xfId="0" applyNumberFormat="1" applyFont="1" applyFill="1" applyBorder="1" applyAlignment="1">
      <alignment horizontal="left"/>
    </xf>
    <xf numFmtId="49" fontId="7" fillId="0" borderId="0" xfId="0" applyNumberFormat="1" applyFont="1" applyFill="1" applyAlignment="1">
      <alignment horizontal="left" wrapText="1"/>
    </xf>
    <xf numFmtId="4" fontId="7" fillId="0" borderId="0" xfId="0" applyNumberFormat="1" applyFont="1" applyFill="1" applyAlignment="1">
      <alignment horizontal="left" wrapText="1"/>
    </xf>
    <xf numFmtId="0" fontId="7" fillId="0" borderId="0" xfId="0" applyNumberFormat="1" applyFont="1" applyFill="1" applyAlignment="1">
      <alignment horizontal="left" vertical="top"/>
    </xf>
    <xf numFmtId="0" fontId="7" fillId="0" borderId="0" xfId="0" applyNumberFormat="1" applyFont="1" applyAlignment="1">
      <alignment horizontal="left"/>
    </xf>
    <xf numFmtId="0" fontId="0" fillId="0" borderId="0" xfId="0" applyNumberFormat="1" applyAlignment="1">
      <alignment horizontal="left"/>
    </xf>
    <xf numFmtId="49" fontId="7" fillId="0" borderId="0" xfId="0" applyNumberFormat="1" applyFont="1" applyFill="1" applyBorder="1" applyAlignment="1">
      <alignment horizontal="left" vertical="top" wrapText="1"/>
    </xf>
    <xf numFmtId="49" fontId="9" fillId="0" borderId="0" xfId="0" applyNumberFormat="1" applyFont="1" applyFill="1" applyBorder="1" applyAlignment="1">
      <alignment horizontal="left"/>
    </xf>
    <xf numFmtId="49" fontId="7" fillId="0" borderId="0" xfId="0" applyNumberFormat="1" applyFont="1" applyFill="1" applyBorder="1" applyAlignment="1">
      <alignment horizontal="left"/>
    </xf>
    <xf numFmtId="0" fontId="8" fillId="0" borderId="0" xfId="0" applyNumberFormat="1" applyFont="1" applyFill="1" applyAlignment="1">
      <alignment horizontal="left" vertical="top" wrapText="1"/>
    </xf>
    <xf numFmtId="0" fontId="7" fillId="0" borderId="0" xfId="0" applyFont="1" applyAlignment="1">
      <alignment horizontal="left" vertical="top" wrapText="1"/>
    </xf>
    <xf numFmtId="49" fontId="7" fillId="0" borderId="0" xfId="0" applyNumberFormat="1" applyFont="1" applyAlignment="1">
      <alignment horizontal="left" vertical="top" wrapText="1"/>
    </xf>
    <xf numFmtId="0" fontId="9" fillId="0" borderId="0" xfId="0" applyFont="1" applyAlignment="1">
      <alignment horizontal="center"/>
    </xf>
    <xf numFmtId="2" fontId="9" fillId="0" borderId="0" xfId="0" applyNumberFormat="1" applyFont="1" applyAlignment="1">
      <alignment horizontal="right"/>
    </xf>
    <xf numFmtId="0" fontId="9" fillId="0" borderId="0" xfId="0" applyFont="1" applyAlignment="1">
      <alignment horizontal="left"/>
    </xf>
    <xf numFmtId="2" fontId="9" fillId="0" borderId="0" xfId="0" applyNumberFormat="1" applyFont="1" applyAlignment="1">
      <alignment horizontal="left"/>
    </xf>
    <xf numFmtId="4" fontId="7" fillId="0" borderId="0" xfId="0" applyNumberFormat="1" applyFont="1" applyAlignment="1">
      <alignment horizontal="left"/>
    </xf>
    <xf numFmtId="0" fontId="7" fillId="0" borderId="0" xfId="0" applyFont="1" applyAlignment="1">
      <alignment horizontal="left"/>
    </xf>
    <xf numFmtId="49" fontId="9" fillId="0" borderId="0" xfId="0" applyNumberFormat="1" applyFont="1" applyAlignment="1">
      <alignment horizontal="left"/>
    </xf>
    <xf numFmtId="49" fontId="7" fillId="0" borderId="0" xfId="0" applyNumberFormat="1" applyFont="1" applyAlignment="1">
      <alignment horizontal="left"/>
    </xf>
    <xf numFmtId="0" fontId="7" fillId="0" borderId="0" xfId="0" applyFont="1" applyAlignment="1">
      <alignment horizontal="left" vertical="top"/>
    </xf>
    <xf numFmtId="0" fontId="8" fillId="0" borderId="0" xfId="0" applyFont="1" applyAlignment="1">
      <alignment horizontal="left" vertical="top" wrapText="1"/>
    </xf>
    <xf numFmtId="0" fontId="0" fillId="0" borderId="0" xfId="0" applyAlignment="1">
      <alignment horizontal="left"/>
    </xf>
    <xf numFmtId="0" fontId="7" fillId="0" borderId="0" xfId="0" applyNumberFormat="1" applyFont="1" applyFill="1" applyAlignment="1">
      <alignment horizontal="left" vertical="top" wrapText="1"/>
    </xf>
    <xf numFmtId="0" fontId="9" fillId="0" borderId="0" xfId="0" applyFont="1" applyAlignment="1">
      <alignment horizontal="center"/>
    </xf>
    <xf numFmtId="2" fontId="9" fillId="0" borderId="0" xfId="0" applyNumberFormat="1" applyFont="1" applyAlignment="1">
      <alignment horizontal="right"/>
    </xf>
    <xf numFmtId="0" fontId="7" fillId="0" borderId="0" xfId="0" applyNumberFormat="1" applyFont="1" applyFill="1" applyAlignment="1">
      <alignment horizontal="left" vertical="top" wrapText="1"/>
    </xf>
    <xf numFmtId="4" fontId="7" fillId="3" borderId="0" xfId="0" applyNumberFormat="1" applyFont="1" applyFill="1" applyBorder="1"/>
    <xf numFmtId="2" fontId="0" fillId="0" borderId="0" xfId="0" applyNumberFormat="1" applyAlignment="1">
      <alignment wrapText="1"/>
    </xf>
    <xf numFmtId="0" fontId="8" fillId="0" borderId="0" xfId="0" applyFont="1" applyFill="1" applyAlignment="1">
      <alignment horizontal="center" vertical="top"/>
    </xf>
    <xf numFmtId="0" fontId="0" fillId="0" borderId="0" xfId="0" applyFill="1"/>
    <xf numFmtId="0" fontId="88" fillId="0" borderId="0" xfId="0" applyFont="1"/>
    <xf numFmtId="0" fontId="59" fillId="0" borderId="0" xfId="0" applyFont="1"/>
    <xf numFmtId="0" fontId="73" fillId="0" borderId="0" xfId="0" applyFont="1" applyAlignment="1">
      <alignment vertical="center"/>
    </xf>
    <xf numFmtId="0" fontId="10" fillId="0" borderId="0" xfId="0" applyFont="1" applyAlignment="1">
      <alignment horizontal="center" vertical="top"/>
    </xf>
    <xf numFmtId="0" fontId="10" fillId="0" borderId="0" xfId="0" applyFont="1"/>
    <xf numFmtId="2" fontId="9" fillId="0" borderId="0" xfId="0" applyNumberFormat="1" applyFont="1" applyAlignment="1"/>
    <xf numFmtId="2" fontId="10" fillId="0" borderId="0" xfId="0" applyNumberFormat="1" applyFont="1" applyAlignment="1"/>
    <xf numFmtId="0" fontId="9" fillId="0" borderId="0" xfId="0" applyFont="1" applyFill="1"/>
    <xf numFmtId="0" fontId="59" fillId="0" borderId="0" xfId="0" applyFont="1" applyAlignment="1">
      <alignment wrapText="1"/>
    </xf>
    <xf numFmtId="0" fontId="59" fillId="0" borderId="0" xfId="0" applyNumberFormat="1" applyFont="1" applyAlignment="1">
      <alignment wrapText="1"/>
    </xf>
    <xf numFmtId="4" fontId="59" fillId="0" borderId="0" xfId="0" applyNumberFormat="1" applyFont="1" applyAlignment="1">
      <alignment wrapText="1"/>
    </xf>
    <xf numFmtId="0" fontId="59" fillId="0" borderId="0" xfId="0" applyNumberFormat="1" applyFont="1"/>
    <xf numFmtId="0" fontId="59" fillId="0" borderId="0" xfId="0" applyNumberFormat="1" applyFont="1" applyAlignment="1">
      <alignment horizontal="left" vertical="top"/>
    </xf>
    <xf numFmtId="0" fontId="59" fillId="0" borderId="0" xfId="0" applyNumberFormat="1" applyFont="1" applyAlignment="1">
      <alignment horizontal="left"/>
    </xf>
    <xf numFmtId="0" fontId="59" fillId="0" borderId="0" xfId="0" applyFont="1" applyAlignment="1">
      <alignment horizontal="left"/>
    </xf>
    <xf numFmtId="0" fontId="59" fillId="0" borderId="0" xfId="0" applyFont="1" applyFill="1"/>
    <xf numFmtId="0" fontId="7" fillId="0" borderId="0" xfId="0" applyNumberFormat="1" applyFont="1" applyFill="1" applyAlignment="1">
      <alignment horizontal="left" vertical="top" wrapText="1"/>
    </xf>
    <xf numFmtId="2" fontId="5" fillId="0" borderId="0" xfId="0" applyNumberFormat="1" applyFont="1" applyBorder="1" applyAlignment="1">
      <alignment wrapText="1"/>
    </xf>
    <xf numFmtId="0" fontId="59" fillId="0" borderId="0" xfId="0" applyNumberFormat="1" applyFont="1" applyBorder="1" applyAlignment="1">
      <alignment wrapText="1"/>
    </xf>
    <xf numFmtId="4" fontId="5" fillId="0" borderId="0" xfId="0" applyNumberFormat="1" applyFont="1" applyBorder="1" applyAlignment="1">
      <alignment wrapText="1"/>
    </xf>
    <xf numFmtId="0" fontId="5" fillId="0" borderId="0" xfId="0" applyNumberFormat="1" applyFont="1" applyBorder="1" applyAlignment="1">
      <alignment wrapText="1"/>
    </xf>
    <xf numFmtId="0" fontId="59" fillId="0" borderId="0" xfId="0" applyFont="1" applyBorder="1"/>
    <xf numFmtId="0" fontId="0" fillId="0" borderId="0" xfId="0" applyBorder="1"/>
    <xf numFmtId="4" fontId="89" fillId="0" borderId="0" xfId="0" applyNumberFormat="1" applyFont="1" applyBorder="1"/>
    <xf numFmtId="4" fontId="59" fillId="0" borderId="0" xfId="0" applyNumberFormat="1" applyFont="1" applyBorder="1"/>
    <xf numFmtId="0" fontId="7" fillId="0" borderId="0" xfId="0" applyNumberFormat="1" applyFont="1" applyFill="1" applyAlignment="1">
      <alignment horizontal="left" vertical="top" wrapText="1"/>
    </xf>
    <xf numFmtId="0" fontId="7" fillId="0" borderId="0" xfId="0" applyFont="1" applyFill="1" applyAlignment="1">
      <alignment horizontal="left" vertical="top"/>
    </xf>
    <xf numFmtId="0" fontId="59" fillId="0" borderId="0" xfId="0" applyNumberFormat="1" applyFont="1" applyFill="1" applyAlignment="1"/>
    <xf numFmtId="0" fontId="5" fillId="0" borderId="0" xfId="0" applyNumberFormat="1" applyFont="1" applyFill="1" applyAlignment="1">
      <alignment wrapText="1"/>
    </xf>
    <xf numFmtId="0" fontId="59" fillId="0" borderId="0" xfId="0" applyNumberFormat="1" applyFont="1" applyFill="1" applyAlignment="1">
      <alignment wrapText="1"/>
    </xf>
    <xf numFmtId="0" fontId="8" fillId="0" borderId="0" xfId="0" applyFont="1" applyAlignment="1">
      <alignment horizontal="right" vertical="top"/>
    </xf>
    <xf numFmtId="0" fontId="7" fillId="0" borderId="0" xfId="0" applyFont="1" applyFill="1" applyAlignment="1">
      <alignment horizontal="right" vertical="top"/>
    </xf>
    <xf numFmtId="0" fontId="8" fillId="0" borderId="0" xfId="0" applyFont="1" applyFill="1" applyBorder="1" applyAlignment="1">
      <alignment horizontal="right" vertical="top"/>
    </xf>
    <xf numFmtId="0" fontId="7" fillId="0" borderId="0" xfId="0" applyNumberFormat="1" applyFont="1" applyFill="1" applyAlignment="1">
      <alignment horizontal="left" vertical="top" wrapText="1"/>
    </xf>
    <xf numFmtId="0" fontId="97" fillId="0" borderId="0" xfId="0" applyNumberFormat="1" applyFont="1" applyFill="1" applyAlignment="1">
      <alignment horizontal="left" vertical="top" wrapText="1"/>
    </xf>
    <xf numFmtId="0" fontId="97" fillId="0" borderId="0" xfId="0" applyNumberFormat="1" applyFont="1" applyAlignment="1">
      <alignment horizontal="center" wrapText="1"/>
    </xf>
    <xf numFmtId="2" fontId="97" fillId="0" borderId="0" xfId="0" applyNumberFormat="1" applyFont="1" applyAlignment="1">
      <alignment horizontal="right" wrapText="1"/>
    </xf>
    <xf numFmtId="4" fontId="97" fillId="0" borderId="0" xfId="0" applyNumberFormat="1" applyFont="1"/>
    <xf numFmtId="49" fontId="7" fillId="0" borderId="0" xfId="0" applyNumberFormat="1" applyFont="1" applyFill="1" applyAlignment="1">
      <alignment horizontal="justify" vertical="top" wrapText="1"/>
    </xf>
    <xf numFmtId="0" fontId="8" fillId="3" borderId="0" xfId="0" applyNumberFormat="1" applyFont="1" applyFill="1" applyAlignment="1">
      <alignment horizontal="justify" vertical="top" wrapText="1"/>
    </xf>
    <xf numFmtId="49" fontId="0" fillId="0" borderId="0" xfId="0" applyNumberFormat="1" applyAlignment="1">
      <alignment wrapText="1"/>
    </xf>
    <xf numFmtId="0" fontId="7" fillId="0" borderId="0" xfId="0" applyNumberFormat="1" applyFont="1" applyFill="1" applyAlignment="1">
      <alignment horizontal="justify" vertical="top" wrapText="1"/>
    </xf>
    <xf numFmtId="0" fontId="0" fillId="0" borderId="0" xfId="0" applyAlignment="1">
      <alignment wrapText="1"/>
    </xf>
    <xf numFmtId="49" fontId="7" fillId="0" borderId="0" xfId="0" applyNumberFormat="1" applyFont="1" applyFill="1" applyAlignment="1">
      <alignment horizontal="left" vertical="top" wrapText="1"/>
    </xf>
    <xf numFmtId="49" fontId="0" fillId="0" borderId="0" xfId="0" applyNumberFormat="1" applyFill="1" applyAlignment="1">
      <alignment wrapText="1"/>
    </xf>
    <xf numFmtId="49" fontId="0" fillId="0" borderId="0" xfId="0" applyNumberFormat="1" applyFill="1" applyAlignment="1"/>
    <xf numFmtId="49" fontId="0" fillId="0" borderId="0" xfId="0" applyNumberFormat="1" applyAlignment="1"/>
    <xf numFmtId="49" fontId="7" fillId="0" borderId="0" xfId="0" applyNumberFormat="1" applyFont="1" applyAlignment="1">
      <alignment horizontal="left" vertical="top" wrapText="1"/>
    </xf>
    <xf numFmtId="0" fontId="0" fillId="0" borderId="0" xfId="0" applyAlignment="1"/>
    <xf numFmtId="0" fontId="7" fillId="0" borderId="0" xfId="0" applyNumberFormat="1" applyFont="1" applyFill="1" applyAlignment="1">
      <alignment horizontal="left" vertical="top" wrapText="1"/>
    </xf>
    <xf numFmtId="49" fontId="7" fillId="0" borderId="0" xfId="0" applyNumberFormat="1" applyFont="1" applyAlignment="1">
      <alignment horizontal="justify" vertical="top" wrapText="1"/>
    </xf>
    <xf numFmtId="0" fontId="0" fillId="0" borderId="0" xfId="0" applyNumberFormat="1" applyAlignment="1"/>
    <xf numFmtId="0" fontId="7" fillId="0" borderId="0" xfId="0" applyNumberFormat="1" applyFont="1" applyAlignment="1">
      <alignment horizontal="left" vertical="top" wrapText="1"/>
    </xf>
    <xf numFmtId="0" fontId="7" fillId="0" borderId="0" xfId="0" applyNumberFormat="1" applyFont="1" applyAlignment="1">
      <alignment horizontal="justify" vertical="top" wrapText="1"/>
    </xf>
    <xf numFmtId="0" fontId="0" fillId="0" borderId="0" xfId="0" applyNumberFormat="1" applyAlignment="1">
      <alignment wrapText="1"/>
    </xf>
    <xf numFmtId="0" fontId="7" fillId="0" borderId="0" xfId="0" applyFont="1" applyAlignment="1">
      <alignment horizontal="justify" vertical="top" wrapText="1"/>
    </xf>
    <xf numFmtId="0" fontId="9" fillId="0" borderId="0" xfId="0" applyFont="1" applyAlignment="1">
      <alignment horizontal="center"/>
    </xf>
    <xf numFmtId="2" fontId="9" fillId="0" borderId="0" xfId="0" applyNumberFormat="1" applyFont="1" applyAlignment="1">
      <alignment horizontal="right"/>
    </xf>
    <xf numFmtId="4" fontId="7" fillId="0" borderId="0" xfId="0" applyNumberFormat="1" applyFont="1" applyAlignment="1"/>
    <xf numFmtId="0" fontId="7" fillId="0" borderId="0" xfId="0" applyFont="1" applyAlignment="1"/>
    <xf numFmtId="0" fontId="7" fillId="0" borderId="0" xfId="0" applyFont="1" applyAlignment="1">
      <alignment horizontal="left" vertical="justify"/>
    </xf>
    <xf numFmtId="2" fontId="12" fillId="0" borderId="0" xfId="0" applyNumberFormat="1" applyFont="1" applyAlignment="1">
      <alignment horizontal="left"/>
    </xf>
    <xf numFmtId="0" fontId="13" fillId="0" borderId="0" xfId="0" applyFont="1" applyAlignment="1">
      <alignment horizontal="left"/>
    </xf>
    <xf numFmtId="2" fontId="14" fillId="0" borderId="0" xfId="0" applyNumberFormat="1" applyFont="1" applyAlignment="1">
      <alignment horizontal="left"/>
    </xf>
    <xf numFmtId="0" fontId="18" fillId="0" borderId="0" xfId="0" applyFont="1" applyAlignment="1">
      <alignment horizontal="center" vertical="center" wrapText="1"/>
    </xf>
    <xf numFmtId="0" fontId="38" fillId="0" borderId="0" xfId="0" applyFont="1" applyAlignment="1">
      <alignment horizontal="center" vertical="center"/>
    </xf>
    <xf numFmtId="0" fontId="7" fillId="0" borderId="0" xfId="0" applyFont="1" applyAlignment="1">
      <alignment horizontal="left" vertical="top" wrapText="1"/>
    </xf>
    <xf numFmtId="0" fontId="7" fillId="0" borderId="0" xfId="0" applyFont="1" applyFill="1" applyAlignment="1">
      <alignment horizontal="left" vertical="top" wrapText="1"/>
    </xf>
    <xf numFmtId="49" fontId="7" fillId="0" borderId="0" xfId="0" applyNumberFormat="1" applyFont="1" applyFill="1" applyBorder="1" applyAlignment="1">
      <alignment horizontal="left" vertical="top"/>
    </xf>
    <xf numFmtId="49" fontId="7" fillId="0" borderId="0" xfId="0" applyNumberFormat="1" applyFont="1" applyFill="1" applyBorder="1" applyAlignment="1">
      <alignment horizontal="left" vertical="top" wrapText="1"/>
    </xf>
    <xf numFmtId="0" fontId="7" fillId="0" borderId="0" xfId="0" applyNumberFormat="1" applyFont="1" applyFill="1" applyBorder="1" applyAlignment="1">
      <alignment horizontal="left" vertical="top" wrapText="1"/>
    </xf>
    <xf numFmtId="0" fontId="8" fillId="0" borderId="0" xfId="0" applyNumberFormat="1" applyFont="1" applyFill="1" applyAlignment="1">
      <alignment horizontal="left" vertical="top" wrapText="1"/>
    </xf>
  </cellXfs>
  <cellStyles count="4324">
    <cellStyle name="20% - Accent1 10" xfId="3740" xr:uid="{00000000-0005-0000-0000-000000000000}"/>
    <cellStyle name="20% - Accent1 11" xfId="3741" xr:uid="{00000000-0005-0000-0000-000001000000}"/>
    <cellStyle name="20% - Accent1 11 2" xfId="4238" xr:uid="{00000000-0005-0000-0000-000001000000}"/>
    <cellStyle name="20% - Accent1 2" xfId="264" xr:uid="{00000000-0005-0000-0000-000002000000}"/>
    <cellStyle name="20% - Accent1 2 10" xfId="265" xr:uid="{00000000-0005-0000-0000-000003000000}"/>
    <cellStyle name="20% - Accent1 2 11" xfId="266" xr:uid="{00000000-0005-0000-0000-000004000000}"/>
    <cellStyle name="20% - Accent1 2 12" xfId="267" xr:uid="{00000000-0005-0000-0000-000005000000}"/>
    <cellStyle name="20% - Accent1 2 13" xfId="268" xr:uid="{00000000-0005-0000-0000-000006000000}"/>
    <cellStyle name="20% - Accent1 2 14" xfId="269" xr:uid="{00000000-0005-0000-0000-000007000000}"/>
    <cellStyle name="20% - Accent1 2 15" xfId="270" xr:uid="{00000000-0005-0000-0000-000008000000}"/>
    <cellStyle name="20% - Accent1 2 15 2" xfId="271" xr:uid="{00000000-0005-0000-0000-000009000000}"/>
    <cellStyle name="20% - Accent1 2 15 2 2" xfId="272" xr:uid="{00000000-0005-0000-0000-00000A000000}"/>
    <cellStyle name="20% - Accent1 2 15 2 2 2" xfId="273" xr:uid="{00000000-0005-0000-0000-00000B000000}"/>
    <cellStyle name="20% - Accent1 2 15 2 2 2 2" xfId="274" xr:uid="{00000000-0005-0000-0000-00000C000000}"/>
    <cellStyle name="20% - Accent1 2 15 2 2 2 2 2" xfId="275" xr:uid="{00000000-0005-0000-0000-00000D000000}"/>
    <cellStyle name="20% - Accent1 2 15 2 2 2 2 3" xfId="276" xr:uid="{00000000-0005-0000-0000-00000E000000}"/>
    <cellStyle name="20% - Accent1 2 15 2 2 2 3" xfId="277" xr:uid="{00000000-0005-0000-0000-00000F000000}"/>
    <cellStyle name="20% - Accent1 2 15 2 2 3" xfId="278" xr:uid="{00000000-0005-0000-0000-000010000000}"/>
    <cellStyle name="20% - Accent1 2 15 2 2 4" xfId="279" xr:uid="{00000000-0005-0000-0000-000011000000}"/>
    <cellStyle name="20% - Accent1 2 15 2 3" xfId="280" xr:uid="{00000000-0005-0000-0000-000012000000}"/>
    <cellStyle name="20% - Accent1 2 15 2 4" xfId="281" xr:uid="{00000000-0005-0000-0000-000013000000}"/>
    <cellStyle name="20% - Accent1 2 15 2 5" xfId="282" xr:uid="{00000000-0005-0000-0000-000014000000}"/>
    <cellStyle name="20% - Accent1 2 15 2 5 2" xfId="283" xr:uid="{00000000-0005-0000-0000-000015000000}"/>
    <cellStyle name="20% - Accent1 2 15 2 5 3" xfId="284" xr:uid="{00000000-0005-0000-0000-000016000000}"/>
    <cellStyle name="20% - Accent1 2 15 2 6" xfId="285" xr:uid="{00000000-0005-0000-0000-000017000000}"/>
    <cellStyle name="20% - Accent1 2 15 3" xfId="286" xr:uid="{00000000-0005-0000-0000-000018000000}"/>
    <cellStyle name="20% - Accent1 2 15 4" xfId="287" xr:uid="{00000000-0005-0000-0000-000019000000}"/>
    <cellStyle name="20% - Accent1 2 15 4 2" xfId="288" xr:uid="{00000000-0005-0000-0000-00001A000000}"/>
    <cellStyle name="20% - Accent1 2 15 4 2 2" xfId="289" xr:uid="{00000000-0005-0000-0000-00001B000000}"/>
    <cellStyle name="20% - Accent1 2 15 4 2 2 2" xfId="290" xr:uid="{00000000-0005-0000-0000-00001C000000}"/>
    <cellStyle name="20% - Accent1 2 15 4 2 2 3" xfId="291" xr:uid="{00000000-0005-0000-0000-00001D000000}"/>
    <cellStyle name="20% - Accent1 2 15 4 2 3" xfId="292" xr:uid="{00000000-0005-0000-0000-00001E000000}"/>
    <cellStyle name="20% - Accent1 2 15 4 3" xfId="293" xr:uid="{00000000-0005-0000-0000-00001F000000}"/>
    <cellStyle name="20% - Accent1 2 15 4 4" xfId="294" xr:uid="{00000000-0005-0000-0000-000020000000}"/>
    <cellStyle name="20% - Accent1 2 15 5" xfId="295" xr:uid="{00000000-0005-0000-0000-000021000000}"/>
    <cellStyle name="20% - Accent1 2 15 6" xfId="296" xr:uid="{00000000-0005-0000-0000-000022000000}"/>
    <cellStyle name="20% - Accent1 2 15 6 2" xfId="297" xr:uid="{00000000-0005-0000-0000-000023000000}"/>
    <cellStyle name="20% - Accent1 2 15 6 3" xfId="298" xr:uid="{00000000-0005-0000-0000-000024000000}"/>
    <cellStyle name="20% - Accent1 2 15 7" xfId="299" xr:uid="{00000000-0005-0000-0000-000025000000}"/>
    <cellStyle name="20% - Accent1 2 16" xfId="300" xr:uid="{00000000-0005-0000-0000-000026000000}"/>
    <cellStyle name="20% - Accent1 2 17" xfId="301" xr:uid="{00000000-0005-0000-0000-000027000000}"/>
    <cellStyle name="20% - Accent1 2 18" xfId="302" xr:uid="{00000000-0005-0000-0000-000028000000}"/>
    <cellStyle name="20% - Accent1 2 19" xfId="303" xr:uid="{00000000-0005-0000-0000-000029000000}"/>
    <cellStyle name="20% - Accent1 2 2" xfId="304" xr:uid="{00000000-0005-0000-0000-00002A000000}"/>
    <cellStyle name="20% - Accent1 2 20" xfId="305" xr:uid="{00000000-0005-0000-0000-00002B000000}"/>
    <cellStyle name="20% - Accent1 2 21" xfId="306" xr:uid="{00000000-0005-0000-0000-00002C000000}"/>
    <cellStyle name="20% - Accent1 2 22" xfId="307" xr:uid="{00000000-0005-0000-0000-00002D000000}"/>
    <cellStyle name="20% - Accent1 2 23" xfId="308" xr:uid="{00000000-0005-0000-0000-00002E000000}"/>
    <cellStyle name="20% - Accent1 2 24" xfId="309" xr:uid="{00000000-0005-0000-0000-00002F000000}"/>
    <cellStyle name="20% - Accent1 2 25" xfId="310" xr:uid="{00000000-0005-0000-0000-000030000000}"/>
    <cellStyle name="20% - Accent1 2 26" xfId="311" xr:uid="{00000000-0005-0000-0000-000031000000}"/>
    <cellStyle name="20% - Accent1 2 27" xfId="312" xr:uid="{00000000-0005-0000-0000-000032000000}"/>
    <cellStyle name="20% - Accent1 2 28" xfId="313" xr:uid="{00000000-0005-0000-0000-000033000000}"/>
    <cellStyle name="20% - Accent1 2 29" xfId="314" xr:uid="{00000000-0005-0000-0000-000034000000}"/>
    <cellStyle name="20% - Accent1 2 3" xfId="315" xr:uid="{00000000-0005-0000-0000-000035000000}"/>
    <cellStyle name="20% - Accent1 2 30" xfId="316" xr:uid="{00000000-0005-0000-0000-000036000000}"/>
    <cellStyle name="20% - Accent1 2 31" xfId="317" xr:uid="{00000000-0005-0000-0000-000037000000}"/>
    <cellStyle name="20% - Accent1 2 32" xfId="318" xr:uid="{00000000-0005-0000-0000-000038000000}"/>
    <cellStyle name="20% - Accent1 2 33" xfId="319" xr:uid="{00000000-0005-0000-0000-000039000000}"/>
    <cellStyle name="20% - Accent1 2 4" xfId="320" xr:uid="{00000000-0005-0000-0000-00003A000000}"/>
    <cellStyle name="20% - Accent1 2 5" xfId="321" xr:uid="{00000000-0005-0000-0000-00003B000000}"/>
    <cellStyle name="20% - Accent1 2 6" xfId="322" xr:uid="{00000000-0005-0000-0000-00003C000000}"/>
    <cellStyle name="20% - Accent1 2 7" xfId="323" xr:uid="{00000000-0005-0000-0000-00003D000000}"/>
    <cellStyle name="20% - Accent1 2 8" xfId="324" xr:uid="{00000000-0005-0000-0000-00003E000000}"/>
    <cellStyle name="20% - Accent1 2 9" xfId="325" xr:uid="{00000000-0005-0000-0000-00003F000000}"/>
    <cellStyle name="20% - Accent1 3" xfId="326" xr:uid="{00000000-0005-0000-0000-000040000000}"/>
    <cellStyle name="20% - Accent1 3 10" xfId="327" xr:uid="{00000000-0005-0000-0000-000041000000}"/>
    <cellStyle name="20% - Accent1 3 11" xfId="328" xr:uid="{00000000-0005-0000-0000-000042000000}"/>
    <cellStyle name="20% - Accent1 3 12" xfId="329" xr:uid="{00000000-0005-0000-0000-000043000000}"/>
    <cellStyle name="20% - Accent1 3 13" xfId="330" xr:uid="{00000000-0005-0000-0000-000044000000}"/>
    <cellStyle name="20% - Accent1 3 14" xfId="331" xr:uid="{00000000-0005-0000-0000-000045000000}"/>
    <cellStyle name="20% - Accent1 3 15" xfId="332" xr:uid="{00000000-0005-0000-0000-000046000000}"/>
    <cellStyle name="20% - Accent1 3 16" xfId="333" xr:uid="{00000000-0005-0000-0000-000047000000}"/>
    <cellStyle name="20% - Accent1 3 17" xfId="334" xr:uid="{00000000-0005-0000-0000-000048000000}"/>
    <cellStyle name="20% - Accent1 3 18" xfId="335" xr:uid="{00000000-0005-0000-0000-000049000000}"/>
    <cellStyle name="20% - Accent1 3 19" xfId="336" xr:uid="{00000000-0005-0000-0000-00004A000000}"/>
    <cellStyle name="20% - Accent1 3 2" xfId="337" xr:uid="{00000000-0005-0000-0000-00004B000000}"/>
    <cellStyle name="20% - Accent1 3 20" xfId="338" xr:uid="{00000000-0005-0000-0000-00004C000000}"/>
    <cellStyle name="20% - Accent1 3 21" xfId="339" xr:uid="{00000000-0005-0000-0000-00004D000000}"/>
    <cellStyle name="20% - Accent1 3 22" xfId="340" xr:uid="{00000000-0005-0000-0000-00004E000000}"/>
    <cellStyle name="20% - Accent1 3 23" xfId="341" xr:uid="{00000000-0005-0000-0000-00004F000000}"/>
    <cellStyle name="20% - Accent1 3 24" xfId="342" xr:uid="{00000000-0005-0000-0000-000050000000}"/>
    <cellStyle name="20% - Accent1 3 25" xfId="343" xr:uid="{00000000-0005-0000-0000-000051000000}"/>
    <cellStyle name="20% - Accent1 3 26" xfId="344" xr:uid="{00000000-0005-0000-0000-000052000000}"/>
    <cellStyle name="20% - Accent1 3 27" xfId="345" xr:uid="{00000000-0005-0000-0000-000053000000}"/>
    <cellStyle name="20% - Accent1 3 28" xfId="346" xr:uid="{00000000-0005-0000-0000-000054000000}"/>
    <cellStyle name="20% - Accent1 3 3" xfId="347" xr:uid="{00000000-0005-0000-0000-000055000000}"/>
    <cellStyle name="20% - Accent1 3 4" xfId="348" xr:uid="{00000000-0005-0000-0000-000056000000}"/>
    <cellStyle name="20% - Accent1 3 5" xfId="349" xr:uid="{00000000-0005-0000-0000-000057000000}"/>
    <cellStyle name="20% - Accent1 3 6" xfId="350" xr:uid="{00000000-0005-0000-0000-000058000000}"/>
    <cellStyle name="20% - Accent1 3 7" xfId="351" xr:uid="{00000000-0005-0000-0000-000059000000}"/>
    <cellStyle name="20% - Accent1 3 8" xfId="352" xr:uid="{00000000-0005-0000-0000-00005A000000}"/>
    <cellStyle name="20% - Accent1 3 9" xfId="353" xr:uid="{00000000-0005-0000-0000-00005B000000}"/>
    <cellStyle name="20% - Accent1 4" xfId="354" xr:uid="{00000000-0005-0000-0000-00005C000000}"/>
    <cellStyle name="20% - Accent1 4 10" xfId="355" xr:uid="{00000000-0005-0000-0000-00005D000000}"/>
    <cellStyle name="20% - Accent1 4 11" xfId="356" xr:uid="{00000000-0005-0000-0000-00005E000000}"/>
    <cellStyle name="20% - Accent1 4 12" xfId="357" xr:uid="{00000000-0005-0000-0000-00005F000000}"/>
    <cellStyle name="20% - Accent1 4 13" xfId="358" xr:uid="{00000000-0005-0000-0000-000060000000}"/>
    <cellStyle name="20% - Accent1 4 14" xfId="359" xr:uid="{00000000-0005-0000-0000-000061000000}"/>
    <cellStyle name="20% - Accent1 4 15" xfId="360" xr:uid="{00000000-0005-0000-0000-000062000000}"/>
    <cellStyle name="20% - Accent1 4 16" xfId="361" xr:uid="{00000000-0005-0000-0000-000063000000}"/>
    <cellStyle name="20% - Accent1 4 17" xfId="362" xr:uid="{00000000-0005-0000-0000-000064000000}"/>
    <cellStyle name="20% - Accent1 4 18" xfId="363" xr:uid="{00000000-0005-0000-0000-000065000000}"/>
    <cellStyle name="20% - Accent1 4 19" xfId="364" xr:uid="{00000000-0005-0000-0000-000066000000}"/>
    <cellStyle name="20% - Accent1 4 2" xfId="365" xr:uid="{00000000-0005-0000-0000-000067000000}"/>
    <cellStyle name="20% - Accent1 4 20" xfId="366" xr:uid="{00000000-0005-0000-0000-000068000000}"/>
    <cellStyle name="20% - Accent1 4 21" xfId="367" xr:uid="{00000000-0005-0000-0000-000069000000}"/>
    <cellStyle name="20% - Accent1 4 22" xfId="368" xr:uid="{00000000-0005-0000-0000-00006A000000}"/>
    <cellStyle name="20% - Accent1 4 23" xfId="369" xr:uid="{00000000-0005-0000-0000-00006B000000}"/>
    <cellStyle name="20% - Accent1 4 24" xfId="370" xr:uid="{00000000-0005-0000-0000-00006C000000}"/>
    <cellStyle name="20% - Accent1 4 25" xfId="371" xr:uid="{00000000-0005-0000-0000-00006D000000}"/>
    <cellStyle name="20% - Accent1 4 3" xfId="372" xr:uid="{00000000-0005-0000-0000-00006E000000}"/>
    <cellStyle name="20% - Accent1 4 4" xfId="373" xr:uid="{00000000-0005-0000-0000-00006F000000}"/>
    <cellStyle name="20% - Accent1 4 5" xfId="374" xr:uid="{00000000-0005-0000-0000-000070000000}"/>
    <cellStyle name="20% - Accent1 4 6" xfId="375" xr:uid="{00000000-0005-0000-0000-000071000000}"/>
    <cellStyle name="20% - Accent1 4 7" xfId="376" xr:uid="{00000000-0005-0000-0000-000072000000}"/>
    <cellStyle name="20% - Accent1 4 8" xfId="377" xr:uid="{00000000-0005-0000-0000-000073000000}"/>
    <cellStyle name="20% - Accent1 4 9" xfId="378" xr:uid="{00000000-0005-0000-0000-000074000000}"/>
    <cellStyle name="20% - Accent1 5" xfId="3742" xr:uid="{00000000-0005-0000-0000-000075000000}"/>
    <cellStyle name="20% - Accent1 6" xfId="3743" xr:uid="{00000000-0005-0000-0000-000076000000}"/>
    <cellStyle name="20% - Accent1 7" xfId="3744" xr:uid="{00000000-0005-0000-0000-000077000000}"/>
    <cellStyle name="20% - Accent1 8" xfId="3745" xr:uid="{00000000-0005-0000-0000-000078000000}"/>
    <cellStyle name="20% - Accent1 9" xfId="3746" xr:uid="{00000000-0005-0000-0000-000079000000}"/>
    <cellStyle name="20% - Accent2 10" xfId="3747" xr:uid="{00000000-0005-0000-0000-00007A000000}"/>
    <cellStyle name="20% - Accent2 11" xfId="3748" xr:uid="{00000000-0005-0000-0000-00007B000000}"/>
    <cellStyle name="20% - Accent2 11 2" xfId="4239" xr:uid="{00000000-0005-0000-0000-00007B000000}"/>
    <cellStyle name="20% - Accent2 2" xfId="379" xr:uid="{00000000-0005-0000-0000-00007C000000}"/>
    <cellStyle name="20% - Accent2 2 10" xfId="380" xr:uid="{00000000-0005-0000-0000-00007D000000}"/>
    <cellStyle name="20% - Accent2 2 11" xfId="381" xr:uid="{00000000-0005-0000-0000-00007E000000}"/>
    <cellStyle name="20% - Accent2 2 12" xfId="382" xr:uid="{00000000-0005-0000-0000-00007F000000}"/>
    <cellStyle name="20% - Accent2 2 13" xfId="383" xr:uid="{00000000-0005-0000-0000-000080000000}"/>
    <cellStyle name="20% - Accent2 2 14" xfId="384" xr:uid="{00000000-0005-0000-0000-000081000000}"/>
    <cellStyle name="20% - Accent2 2 15" xfId="385" xr:uid="{00000000-0005-0000-0000-000082000000}"/>
    <cellStyle name="20% - Accent2 2 15 2" xfId="386" xr:uid="{00000000-0005-0000-0000-000083000000}"/>
    <cellStyle name="20% - Accent2 2 15 2 2" xfId="387" xr:uid="{00000000-0005-0000-0000-000084000000}"/>
    <cellStyle name="20% - Accent2 2 15 2 2 2" xfId="388" xr:uid="{00000000-0005-0000-0000-000085000000}"/>
    <cellStyle name="20% - Accent2 2 15 2 2 2 2" xfId="389" xr:uid="{00000000-0005-0000-0000-000086000000}"/>
    <cellStyle name="20% - Accent2 2 15 2 2 2 2 2" xfId="390" xr:uid="{00000000-0005-0000-0000-000087000000}"/>
    <cellStyle name="20% - Accent2 2 15 2 2 2 2 3" xfId="391" xr:uid="{00000000-0005-0000-0000-000088000000}"/>
    <cellStyle name="20% - Accent2 2 15 2 2 2 3" xfId="392" xr:uid="{00000000-0005-0000-0000-000089000000}"/>
    <cellStyle name="20% - Accent2 2 15 2 2 3" xfId="393" xr:uid="{00000000-0005-0000-0000-00008A000000}"/>
    <cellStyle name="20% - Accent2 2 15 2 2 4" xfId="394" xr:uid="{00000000-0005-0000-0000-00008B000000}"/>
    <cellStyle name="20% - Accent2 2 15 2 3" xfId="395" xr:uid="{00000000-0005-0000-0000-00008C000000}"/>
    <cellStyle name="20% - Accent2 2 15 2 4" xfId="396" xr:uid="{00000000-0005-0000-0000-00008D000000}"/>
    <cellStyle name="20% - Accent2 2 15 2 5" xfId="397" xr:uid="{00000000-0005-0000-0000-00008E000000}"/>
    <cellStyle name="20% - Accent2 2 15 2 5 2" xfId="398" xr:uid="{00000000-0005-0000-0000-00008F000000}"/>
    <cellStyle name="20% - Accent2 2 15 2 5 3" xfId="399" xr:uid="{00000000-0005-0000-0000-000090000000}"/>
    <cellStyle name="20% - Accent2 2 15 2 6" xfId="400" xr:uid="{00000000-0005-0000-0000-000091000000}"/>
    <cellStyle name="20% - Accent2 2 15 3" xfId="401" xr:uid="{00000000-0005-0000-0000-000092000000}"/>
    <cellStyle name="20% - Accent2 2 15 4" xfId="402" xr:uid="{00000000-0005-0000-0000-000093000000}"/>
    <cellStyle name="20% - Accent2 2 15 4 2" xfId="403" xr:uid="{00000000-0005-0000-0000-000094000000}"/>
    <cellStyle name="20% - Accent2 2 15 4 2 2" xfId="404" xr:uid="{00000000-0005-0000-0000-000095000000}"/>
    <cellStyle name="20% - Accent2 2 15 4 2 2 2" xfId="405" xr:uid="{00000000-0005-0000-0000-000096000000}"/>
    <cellStyle name="20% - Accent2 2 15 4 2 2 3" xfId="406" xr:uid="{00000000-0005-0000-0000-000097000000}"/>
    <cellStyle name="20% - Accent2 2 15 4 2 3" xfId="407" xr:uid="{00000000-0005-0000-0000-000098000000}"/>
    <cellStyle name="20% - Accent2 2 15 4 3" xfId="408" xr:uid="{00000000-0005-0000-0000-000099000000}"/>
    <cellStyle name="20% - Accent2 2 15 4 4" xfId="409" xr:uid="{00000000-0005-0000-0000-00009A000000}"/>
    <cellStyle name="20% - Accent2 2 15 5" xfId="410" xr:uid="{00000000-0005-0000-0000-00009B000000}"/>
    <cellStyle name="20% - Accent2 2 15 6" xfId="411" xr:uid="{00000000-0005-0000-0000-00009C000000}"/>
    <cellStyle name="20% - Accent2 2 15 6 2" xfId="412" xr:uid="{00000000-0005-0000-0000-00009D000000}"/>
    <cellStyle name="20% - Accent2 2 15 6 3" xfId="413" xr:uid="{00000000-0005-0000-0000-00009E000000}"/>
    <cellStyle name="20% - Accent2 2 15 7" xfId="414" xr:uid="{00000000-0005-0000-0000-00009F000000}"/>
    <cellStyle name="20% - Accent2 2 16" xfId="415" xr:uid="{00000000-0005-0000-0000-0000A0000000}"/>
    <cellStyle name="20% - Accent2 2 17" xfId="416" xr:uid="{00000000-0005-0000-0000-0000A1000000}"/>
    <cellStyle name="20% - Accent2 2 18" xfId="417" xr:uid="{00000000-0005-0000-0000-0000A2000000}"/>
    <cellStyle name="20% - Accent2 2 19" xfId="418" xr:uid="{00000000-0005-0000-0000-0000A3000000}"/>
    <cellStyle name="20% - Accent2 2 2" xfId="419" xr:uid="{00000000-0005-0000-0000-0000A4000000}"/>
    <cellStyle name="20% - Accent2 2 20" xfId="420" xr:uid="{00000000-0005-0000-0000-0000A5000000}"/>
    <cellStyle name="20% - Accent2 2 21" xfId="421" xr:uid="{00000000-0005-0000-0000-0000A6000000}"/>
    <cellStyle name="20% - Accent2 2 22" xfId="422" xr:uid="{00000000-0005-0000-0000-0000A7000000}"/>
    <cellStyle name="20% - Accent2 2 23" xfId="423" xr:uid="{00000000-0005-0000-0000-0000A8000000}"/>
    <cellStyle name="20% - Accent2 2 24" xfId="424" xr:uid="{00000000-0005-0000-0000-0000A9000000}"/>
    <cellStyle name="20% - Accent2 2 25" xfId="425" xr:uid="{00000000-0005-0000-0000-0000AA000000}"/>
    <cellStyle name="20% - Accent2 2 26" xfId="426" xr:uid="{00000000-0005-0000-0000-0000AB000000}"/>
    <cellStyle name="20% - Accent2 2 27" xfId="427" xr:uid="{00000000-0005-0000-0000-0000AC000000}"/>
    <cellStyle name="20% - Accent2 2 28" xfId="428" xr:uid="{00000000-0005-0000-0000-0000AD000000}"/>
    <cellStyle name="20% - Accent2 2 29" xfId="429" xr:uid="{00000000-0005-0000-0000-0000AE000000}"/>
    <cellStyle name="20% - Accent2 2 3" xfId="430" xr:uid="{00000000-0005-0000-0000-0000AF000000}"/>
    <cellStyle name="20% - Accent2 2 30" xfId="431" xr:uid="{00000000-0005-0000-0000-0000B0000000}"/>
    <cellStyle name="20% - Accent2 2 31" xfId="432" xr:uid="{00000000-0005-0000-0000-0000B1000000}"/>
    <cellStyle name="20% - Accent2 2 32" xfId="433" xr:uid="{00000000-0005-0000-0000-0000B2000000}"/>
    <cellStyle name="20% - Accent2 2 33" xfId="434" xr:uid="{00000000-0005-0000-0000-0000B3000000}"/>
    <cellStyle name="20% - Accent2 2 4" xfId="435" xr:uid="{00000000-0005-0000-0000-0000B4000000}"/>
    <cellStyle name="20% - Accent2 2 5" xfId="436" xr:uid="{00000000-0005-0000-0000-0000B5000000}"/>
    <cellStyle name="20% - Accent2 2 6" xfId="437" xr:uid="{00000000-0005-0000-0000-0000B6000000}"/>
    <cellStyle name="20% - Accent2 2 7" xfId="438" xr:uid="{00000000-0005-0000-0000-0000B7000000}"/>
    <cellStyle name="20% - Accent2 2 8" xfId="439" xr:uid="{00000000-0005-0000-0000-0000B8000000}"/>
    <cellStyle name="20% - Accent2 2 9" xfId="440" xr:uid="{00000000-0005-0000-0000-0000B9000000}"/>
    <cellStyle name="20% - Accent2 3" xfId="441" xr:uid="{00000000-0005-0000-0000-0000BA000000}"/>
    <cellStyle name="20% - Accent2 3 10" xfId="442" xr:uid="{00000000-0005-0000-0000-0000BB000000}"/>
    <cellStyle name="20% - Accent2 3 11" xfId="443" xr:uid="{00000000-0005-0000-0000-0000BC000000}"/>
    <cellStyle name="20% - Accent2 3 12" xfId="444" xr:uid="{00000000-0005-0000-0000-0000BD000000}"/>
    <cellStyle name="20% - Accent2 3 13" xfId="445" xr:uid="{00000000-0005-0000-0000-0000BE000000}"/>
    <cellStyle name="20% - Accent2 3 14" xfId="446" xr:uid="{00000000-0005-0000-0000-0000BF000000}"/>
    <cellStyle name="20% - Accent2 3 15" xfId="447" xr:uid="{00000000-0005-0000-0000-0000C0000000}"/>
    <cellStyle name="20% - Accent2 3 16" xfId="448" xr:uid="{00000000-0005-0000-0000-0000C1000000}"/>
    <cellStyle name="20% - Accent2 3 17" xfId="449" xr:uid="{00000000-0005-0000-0000-0000C2000000}"/>
    <cellStyle name="20% - Accent2 3 18" xfId="450" xr:uid="{00000000-0005-0000-0000-0000C3000000}"/>
    <cellStyle name="20% - Accent2 3 19" xfId="451" xr:uid="{00000000-0005-0000-0000-0000C4000000}"/>
    <cellStyle name="20% - Accent2 3 2" xfId="452" xr:uid="{00000000-0005-0000-0000-0000C5000000}"/>
    <cellStyle name="20% - Accent2 3 20" xfId="453" xr:uid="{00000000-0005-0000-0000-0000C6000000}"/>
    <cellStyle name="20% - Accent2 3 21" xfId="454" xr:uid="{00000000-0005-0000-0000-0000C7000000}"/>
    <cellStyle name="20% - Accent2 3 22" xfId="455" xr:uid="{00000000-0005-0000-0000-0000C8000000}"/>
    <cellStyle name="20% - Accent2 3 23" xfId="456" xr:uid="{00000000-0005-0000-0000-0000C9000000}"/>
    <cellStyle name="20% - Accent2 3 24" xfId="457" xr:uid="{00000000-0005-0000-0000-0000CA000000}"/>
    <cellStyle name="20% - Accent2 3 25" xfId="458" xr:uid="{00000000-0005-0000-0000-0000CB000000}"/>
    <cellStyle name="20% - Accent2 3 26" xfId="459" xr:uid="{00000000-0005-0000-0000-0000CC000000}"/>
    <cellStyle name="20% - Accent2 3 27" xfId="460" xr:uid="{00000000-0005-0000-0000-0000CD000000}"/>
    <cellStyle name="20% - Accent2 3 28" xfId="461" xr:uid="{00000000-0005-0000-0000-0000CE000000}"/>
    <cellStyle name="20% - Accent2 3 3" xfId="462" xr:uid="{00000000-0005-0000-0000-0000CF000000}"/>
    <cellStyle name="20% - Accent2 3 4" xfId="463" xr:uid="{00000000-0005-0000-0000-0000D0000000}"/>
    <cellStyle name="20% - Accent2 3 5" xfId="464" xr:uid="{00000000-0005-0000-0000-0000D1000000}"/>
    <cellStyle name="20% - Accent2 3 6" xfId="465" xr:uid="{00000000-0005-0000-0000-0000D2000000}"/>
    <cellStyle name="20% - Accent2 3 7" xfId="466" xr:uid="{00000000-0005-0000-0000-0000D3000000}"/>
    <cellStyle name="20% - Accent2 3 8" xfId="467" xr:uid="{00000000-0005-0000-0000-0000D4000000}"/>
    <cellStyle name="20% - Accent2 3 9" xfId="468" xr:uid="{00000000-0005-0000-0000-0000D5000000}"/>
    <cellStyle name="20% - Accent2 4" xfId="469" xr:uid="{00000000-0005-0000-0000-0000D6000000}"/>
    <cellStyle name="20% - Accent2 4 10" xfId="470" xr:uid="{00000000-0005-0000-0000-0000D7000000}"/>
    <cellStyle name="20% - Accent2 4 11" xfId="471" xr:uid="{00000000-0005-0000-0000-0000D8000000}"/>
    <cellStyle name="20% - Accent2 4 12" xfId="472" xr:uid="{00000000-0005-0000-0000-0000D9000000}"/>
    <cellStyle name="20% - Accent2 4 13" xfId="473" xr:uid="{00000000-0005-0000-0000-0000DA000000}"/>
    <cellStyle name="20% - Accent2 4 14" xfId="474" xr:uid="{00000000-0005-0000-0000-0000DB000000}"/>
    <cellStyle name="20% - Accent2 4 15" xfId="475" xr:uid="{00000000-0005-0000-0000-0000DC000000}"/>
    <cellStyle name="20% - Accent2 4 16" xfId="476" xr:uid="{00000000-0005-0000-0000-0000DD000000}"/>
    <cellStyle name="20% - Accent2 4 17" xfId="477" xr:uid="{00000000-0005-0000-0000-0000DE000000}"/>
    <cellStyle name="20% - Accent2 4 18" xfId="478" xr:uid="{00000000-0005-0000-0000-0000DF000000}"/>
    <cellStyle name="20% - Accent2 4 19" xfId="479" xr:uid="{00000000-0005-0000-0000-0000E0000000}"/>
    <cellStyle name="20% - Accent2 4 2" xfId="480" xr:uid="{00000000-0005-0000-0000-0000E1000000}"/>
    <cellStyle name="20% - Accent2 4 20" xfId="481" xr:uid="{00000000-0005-0000-0000-0000E2000000}"/>
    <cellStyle name="20% - Accent2 4 21" xfId="482" xr:uid="{00000000-0005-0000-0000-0000E3000000}"/>
    <cellStyle name="20% - Accent2 4 22" xfId="483" xr:uid="{00000000-0005-0000-0000-0000E4000000}"/>
    <cellStyle name="20% - Accent2 4 23" xfId="484" xr:uid="{00000000-0005-0000-0000-0000E5000000}"/>
    <cellStyle name="20% - Accent2 4 24" xfId="485" xr:uid="{00000000-0005-0000-0000-0000E6000000}"/>
    <cellStyle name="20% - Accent2 4 25" xfId="486" xr:uid="{00000000-0005-0000-0000-0000E7000000}"/>
    <cellStyle name="20% - Accent2 4 3" xfId="487" xr:uid="{00000000-0005-0000-0000-0000E8000000}"/>
    <cellStyle name="20% - Accent2 4 4" xfId="488" xr:uid="{00000000-0005-0000-0000-0000E9000000}"/>
    <cellStyle name="20% - Accent2 4 5" xfId="489" xr:uid="{00000000-0005-0000-0000-0000EA000000}"/>
    <cellStyle name="20% - Accent2 4 6" xfId="490" xr:uid="{00000000-0005-0000-0000-0000EB000000}"/>
    <cellStyle name="20% - Accent2 4 7" xfId="491" xr:uid="{00000000-0005-0000-0000-0000EC000000}"/>
    <cellStyle name="20% - Accent2 4 8" xfId="492" xr:uid="{00000000-0005-0000-0000-0000ED000000}"/>
    <cellStyle name="20% - Accent2 4 9" xfId="493" xr:uid="{00000000-0005-0000-0000-0000EE000000}"/>
    <cellStyle name="20% - Accent2 5" xfId="3749" xr:uid="{00000000-0005-0000-0000-0000EF000000}"/>
    <cellStyle name="20% - Accent2 6" xfId="3750" xr:uid="{00000000-0005-0000-0000-0000F0000000}"/>
    <cellStyle name="20% - Accent2 7" xfId="3751" xr:uid="{00000000-0005-0000-0000-0000F1000000}"/>
    <cellStyle name="20% - Accent2 8" xfId="3752" xr:uid="{00000000-0005-0000-0000-0000F2000000}"/>
    <cellStyle name="20% - Accent2 9" xfId="3753" xr:uid="{00000000-0005-0000-0000-0000F3000000}"/>
    <cellStyle name="20% - Accent3 10" xfId="3754" xr:uid="{00000000-0005-0000-0000-0000F4000000}"/>
    <cellStyle name="20% - Accent3 11" xfId="3755" xr:uid="{00000000-0005-0000-0000-0000F5000000}"/>
    <cellStyle name="20% - Accent3 11 2" xfId="4240" xr:uid="{00000000-0005-0000-0000-0000F5000000}"/>
    <cellStyle name="20% - Accent3 2" xfId="494" xr:uid="{00000000-0005-0000-0000-0000F6000000}"/>
    <cellStyle name="20% - Accent3 2 10" xfId="495" xr:uid="{00000000-0005-0000-0000-0000F7000000}"/>
    <cellStyle name="20% - Accent3 2 11" xfId="496" xr:uid="{00000000-0005-0000-0000-0000F8000000}"/>
    <cellStyle name="20% - Accent3 2 12" xfId="497" xr:uid="{00000000-0005-0000-0000-0000F9000000}"/>
    <cellStyle name="20% - Accent3 2 13" xfId="498" xr:uid="{00000000-0005-0000-0000-0000FA000000}"/>
    <cellStyle name="20% - Accent3 2 14" xfId="499" xr:uid="{00000000-0005-0000-0000-0000FB000000}"/>
    <cellStyle name="20% - Accent3 2 15" xfId="500" xr:uid="{00000000-0005-0000-0000-0000FC000000}"/>
    <cellStyle name="20% - Accent3 2 15 2" xfId="501" xr:uid="{00000000-0005-0000-0000-0000FD000000}"/>
    <cellStyle name="20% - Accent3 2 15 2 2" xfId="502" xr:uid="{00000000-0005-0000-0000-0000FE000000}"/>
    <cellStyle name="20% - Accent3 2 15 2 2 2" xfId="503" xr:uid="{00000000-0005-0000-0000-0000FF000000}"/>
    <cellStyle name="20% - Accent3 2 15 2 2 2 2" xfId="504" xr:uid="{00000000-0005-0000-0000-000000010000}"/>
    <cellStyle name="20% - Accent3 2 15 2 2 2 2 2" xfId="505" xr:uid="{00000000-0005-0000-0000-000001010000}"/>
    <cellStyle name="20% - Accent3 2 15 2 2 2 2 3" xfId="506" xr:uid="{00000000-0005-0000-0000-000002010000}"/>
    <cellStyle name="20% - Accent3 2 15 2 2 2 3" xfId="507" xr:uid="{00000000-0005-0000-0000-000003010000}"/>
    <cellStyle name="20% - Accent3 2 15 2 2 3" xfId="508" xr:uid="{00000000-0005-0000-0000-000004010000}"/>
    <cellStyle name="20% - Accent3 2 15 2 2 4" xfId="509" xr:uid="{00000000-0005-0000-0000-000005010000}"/>
    <cellStyle name="20% - Accent3 2 15 2 3" xfId="510" xr:uid="{00000000-0005-0000-0000-000006010000}"/>
    <cellStyle name="20% - Accent3 2 15 2 4" xfId="511" xr:uid="{00000000-0005-0000-0000-000007010000}"/>
    <cellStyle name="20% - Accent3 2 15 2 5" xfId="512" xr:uid="{00000000-0005-0000-0000-000008010000}"/>
    <cellStyle name="20% - Accent3 2 15 2 5 2" xfId="513" xr:uid="{00000000-0005-0000-0000-000009010000}"/>
    <cellStyle name="20% - Accent3 2 15 2 5 3" xfId="514" xr:uid="{00000000-0005-0000-0000-00000A010000}"/>
    <cellStyle name="20% - Accent3 2 15 2 6" xfId="515" xr:uid="{00000000-0005-0000-0000-00000B010000}"/>
    <cellStyle name="20% - Accent3 2 15 3" xfId="516" xr:uid="{00000000-0005-0000-0000-00000C010000}"/>
    <cellStyle name="20% - Accent3 2 15 4" xfId="517" xr:uid="{00000000-0005-0000-0000-00000D010000}"/>
    <cellStyle name="20% - Accent3 2 15 4 2" xfId="518" xr:uid="{00000000-0005-0000-0000-00000E010000}"/>
    <cellStyle name="20% - Accent3 2 15 4 2 2" xfId="519" xr:uid="{00000000-0005-0000-0000-00000F010000}"/>
    <cellStyle name="20% - Accent3 2 15 4 2 2 2" xfId="520" xr:uid="{00000000-0005-0000-0000-000010010000}"/>
    <cellStyle name="20% - Accent3 2 15 4 2 2 3" xfId="521" xr:uid="{00000000-0005-0000-0000-000011010000}"/>
    <cellStyle name="20% - Accent3 2 15 4 2 3" xfId="522" xr:uid="{00000000-0005-0000-0000-000012010000}"/>
    <cellStyle name="20% - Accent3 2 15 4 3" xfId="523" xr:uid="{00000000-0005-0000-0000-000013010000}"/>
    <cellStyle name="20% - Accent3 2 15 4 4" xfId="524" xr:uid="{00000000-0005-0000-0000-000014010000}"/>
    <cellStyle name="20% - Accent3 2 15 5" xfId="525" xr:uid="{00000000-0005-0000-0000-000015010000}"/>
    <cellStyle name="20% - Accent3 2 15 6" xfId="526" xr:uid="{00000000-0005-0000-0000-000016010000}"/>
    <cellStyle name="20% - Accent3 2 15 6 2" xfId="527" xr:uid="{00000000-0005-0000-0000-000017010000}"/>
    <cellStyle name="20% - Accent3 2 15 6 3" xfId="528" xr:uid="{00000000-0005-0000-0000-000018010000}"/>
    <cellStyle name="20% - Accent3 2 15 7" xfId="529" xr:uid="{00000000-0005-0000-0000-000019010000}"/>
    <cellStyle name="20% - Accent3 2 16" xfId="530" xr:uid="{00000000-0005-0000-0000-00001A010000}"/>
    <cellStyle name="20% - Accent3 2 17" xfId="531" xr:uid="{00000000-0005-0000-0000-00001B010000}"/>
    <cellStyle name="20% - Accent3 2 18" xfId="532" xr:uid="{00000000-0005-0000-0000-00001C010000}"/>
    <cellStyle name="20% - Accent3 2 19" xfId="533" xr:uid="{00000000-0005-0000-0000-00001D010000}"/>
    <cellStyle name="20% - Accent3 2 2" xfId="534" xr:uid="{00000000-0005-0000-0000-00001E010000}"/>
    <cellStyle name="20% - Accent3 2 20" xfId="535" xr:uid="{00000000-0005-0000-0000-00001F010000}"/>
    <cellStyle name="20% - Accent3 2 21" xfId="536" xr:uid="{00000000-0005-0000-0000-000020010000}"/>
    <cellStyle name="20% - Accent3 2 22" xfId="537" xr:uid="{00000000-0005-0000-0000-000021010000}"/>
    <cellStyle name="20% - Accent3 2 23" xfId="538" xr:uid="{00000000-0005-0000-0000-000022010000}"/>
    <cellStyle name="20% - Accent3 2 24" xfId="539" xr:uid="{00000000-0005-0000-0000-000023010000}"/>
    <cellStyle name="20% - Accent3 2 25" xfId="540" xr:uid="{00000000-0005-0000-0000-000024010000}"/>
    <cellStyle name="20% - Accent3 2 26" xfId="541" xr:uid="{00000000-0005-0000-0000-000025010000}"/>
    <cellStyle name="20% - Accent3 2 27" xfId="542" xr:uid="{00000000-0005-0000-0000-000026010000}"/>
    <cellStyle name="20% - Accent3 2 28" xfId="543" xr:uid="{00000000-0005-0000-0000-000027010000}"/>
    <cellStyle name="20% - Accent3 2 29" xfId="544" xr:uid="{00000000-0005-0000-0000-000028010000}"/>
    <cellStyle name="20% - Accent3 2 3" xfId="545" xr:uid="{00000000-0005-0000-0000-000029010000}"/>
    <cellStyle name="20% - Accent3 2 30" xfId="546" xr:uid="{00000000-0005-0000-0000-00002A010000}"/>
    <cellStyle name="20% - Accent3 2 31" xfId="547" xr:uid="{00000000-0005-0000-0000-00002B010000}"/>
    <cellStyle name="20% - Accent3 2 32" xfId="548" xr:uid="{00000000-0005-0000-0000-00002C010000}"/>
    <cellStyle name="20% - Accent3 2 33" xfId="549" xr:uid="{00000000-0005-0000-0000-00002D010000}"/>
    <cellStyle name="20% - Accent3 2 4" xfId="550" xr:uid="{00000000-0005-0000-0000-00002E010000}"/>
    <cellStyle name="20% - Accent3 2 5" xfId="551" xr:uid="{00000000-0005-0000-0000-00002F010000}"/>
    <cellStyle name="20% - Accent3 2 6" xfId="552" xr:uid="{00000000-0005-0000-0000-000030010000}"/>
    <cellStyle name="20% - Accent3 2 7" xfId="553" xr:uid="{00000000-0005-0000-0000-000031010000}"/>
    <cellStyle name="20% - Accent3 2 8" xfId="554" xr:uid="{00000000-0005-0000-0000-000032010000}"/>
    <cellStyle name="20% - Accent3 2 9" xfId="555" xr:uid="{00000000-0005-0000-0000-000033010000}"/>
    <cellStyle name="20% - Accent3 3" xfId="556" xr:uid="{00000000-0005-0000-0000-000034010000}"/>
    <cellStyle name="20% - Accent3 3 10" xfId="557" xr:uid="{00000000-0005-0000-0000-000035010000}"/>
    <cellStyle name="20% - Accent3 3 11" xfId="558" xr:uid="{00000000-0005-0000-0000-000036010000}"/>
    <cellStyle name="20% - Accent3 3 12" xfId="559" xr:uid="{00000000-0005-0000-0000-000037010000}"/>
    <cellStyle name="20% - Accent3 3 13" xfId="560" xr:uid="{00000000-0005-0000-0000-000038010000}"/>
    <cellStyle name="20% - Accent3 3 14" xfId="561" xr:uid="{00000000-0005-0000-0000-000039010000}"/>
    <cellStyle name="20% - Accent3 3 15" xfId="562" xr:uid="{00000000-0005-0000-0000-00003A010000}"/>
    <cellStyle name="20% - Accent3 3 16" xfId="563" xr:uid="{00000000-0005-0000-0000-00003B010000}"/>
    <cellStyle name="20% - Accent3 3 17" xfId="564" xr:uid="{00000000-0005-0000-0000-00003C010000}"/>
    <cellStyle name="20% - Accent3 3 18" xfId="565" xr:uid="{00000000-0005-0000-0000-00003D010000}"/>
    <cellStyle name="20% - Accent3 3 19" xfId="566" xr:uid="{00000000-0005-0000-0000-00003E010000}"/>
    <cellStyle name="20% - Accent3 3 2" xfId="567" xr:uid="{00000000-0005-0000-0000-00003F010000}"/>
    <cellStyle name="20% - Accent3 3 20" xfId="568" xr:uid="{00000000-0005-0000-0000-000040010000}"/>
    <cellStyle name="20% - Accent3 3 21" xfId="569" xr:uid="{00000000-0005-0000-0000-000041010000}"/>
    <cellStyle name="20% - Accent3 3 22" xfId="570" xr:uid="{00000000-0005-0000-0000-000042010000}"/>
    <cellStyle name="20% - Accent3 3 23" xfId="571" xr:uid="{00000000-0005-0000-0000-000043010000}"/>
    <cellStyle name="20% - Accent3 3 24" xfId="572" xr:uid="{00000000-0005-0000-0000-000044010000}"/>
    <cellStyle name="20% - Accent3 3 25" xfId="573" xr:uid="{00000000-0005-0000-0000-000045010000}"/>
    <cellStyle name="20% - Accent3 3 26" xfId="574" xr:uid="{00000000-0005-0000-0000-000046010000}"/>
    <cellStyle name="20% - Accent3 3 27" xfId="575" xr:uid="{00000000-0005-0000-0000-000047010000}"/>
    <cellStyle name="20% - Accent3 3 28" xfId="576" xr:uid="{00000000-0005-0000-0000-000048010000}"/>
    <cellStyle name="20% - Accent3 3 3" xfId="577" xr:uid="{00000000-0005-0000-0000-000049010000}"/>
    <cellStyle name="20% - Accent3 3 4" xfId="578" xr:uid="{00000000-0005-0000-0000-00004A010000}"/>
    <cellStyle name="20% - Accent3 3 5" xfId="579" xr:uid="{00000000-0005-0000-0000-00004B010000}"/>
    <cellStyle name="20% - Accent3 3 6" xfId="580" xr:uid="{00000000-0005-0000-0000-00004C010000}"/>
    <cellStyle name="20% - Accent3 3 7" xfId="581" xr:uid="{00000000-0005-0000-0000-00004D010000}"/>
    <cellStyle name="20% - Accent3 3 8" xfId="582" xr:uid="{00000000-0005-0000-0000-00004E010000}"/>
    <cellStyle name="20% - Accent3 3 9" xfId="583" xr:uid="{00000000-0005-0000-0000-00004F010000}"/>
    <cellStyle name="20% - Accent3 4" xfId="584" xr:uid="{00000000-0005-0000-0000-000050010000}"/>
    <cellStyle name="20% - Accent3 4 10" xfId="585" xr:uid="{00000000-0005-0000-0000-000051010000}"/>
    <cellStyle name="20% - Accent3 4 11" xfId="586" xr:uid="{00000000-0005-0000-0000-000052010000}"/>
    <cellStyle name="20% - Accent3 4 12" xfId="587" xr:uid="{00000000-0005-0000-0000-000053010000}"/>
    <cellStyle name="20% - Accent3 4 13" xfId="588" xr:uid="{00000000-0005-0000-0000-000054010000}"/>
    <cellStyle name="20% - Accent3 4 14" xfId="589" xr:uid="{00000000-0005-0000-0000-000055010000}"/>
    <cellStyle name="20% - Accent3 4 15" xfId="590" xr:uid="{00000000-0005-0000-0000-000056010000}"/>
    <cellStyle name="20% - Accent3 4 16" xfId="591" xr:uid="{00000000-0005-0000-0000-000057010000}"/>
    <cellStyle name="20% - Accent3 4 17" xfId="592" xr:uid="{00000000-0005-0000-0000-000058010000}"/>
    <cellStyle name="20% - Accent3 4 18" xfId="593" xr:uid="{00000000-0005-0000-0000-000059010000}"/>
    <cellStyle name="20% - Accent3 4 19" xfId="594" xr:uid="{00000000-0005-0000-0000-00005A010000}"/>
    <cellStyle name="20% - Accent3 4 2" xfId="595" xr:uid="{00000000-0005-0000-0000-00005B010000}"/>
    <cellStyle name="20% - Accent3 4 20" xfId="596" xr:uid="{00000000-0005-0000-0000-00005C010000}"/>
    <cellStyle name="20% - Accent3 4 21" xfId="597" xr:uid="{00000000-0005-0000-0000-00005D010000}"/>
    <cellStyle name="20% - Accent3 4 22" xfId="598" xr:uid="{00000000-0005-0000-0000-00005E010000}"/>
    <cellStyle name="20% - Accent3 4 23" xfId="599" xr:uid="{00000000-0005-0000-0000-00005F010000}"/>
    <cellStyle name="20% - Accent3 4 24" xfId="600" xr:uid="{00000000-0005-0000-0000-000060010000}"/>
    <cellStyle name="20% - Accent3 4 25" xfId="601" xr:uid="{00000000-0005-0000-0000-000061010000}"/>
    <cellStyle name="20% - Accent3 4 3" xfId="602" xr:uid="{00000000-0005-0000-0000-000062010000}"/>
    <cellStyle name="20% - Accent3 4 4" xfId="603" xr:uid="{00000000-0005-0000-0000-000063010000}"/>
    <cellStyle name="20% - Accent3 4 5" xfId="604" xr:uid="{00000000-0005-0000-0000-000064010000}"/>
    <cellStyle name="20% - Accent3 4 6" xfId="605" xr:uid="{00000000-0005-0000-0000-000065010000}"/>
    <cellStyle name="20% - Accent3 4 7" xfId="606" xr:uid="{00000000-0005-0000-0000-000066010000}"/>
    <cellStyle name="20% - Accent3 4 8" xfId="607" xr:uid="{00000000-0005-0000-0000-000067010000}"/>
    <cellStyle name="20% - Accent3 4 9" xfId="608" xr:uid="{00000000-0005-0000-0000-000068010000}"/>
    <cellStyle name="20% - Accent3 5" xfId="3756" xr:uid="{00000000-0005-0000-0000-000069010000}"/>
    <cellStyle name="20% - Accent3 6" xfId="3757" xr:uid="{00000000-0005-0000-0000-00006A010000}"/>
    <cellStyle name="20% - Accent3 7" xfId="3758" xr:uid="{00000000-0005-0000-0000-00006B010000}"/>
    <cellStyle name="20% - Accent3 8" xfId="3759" xr:uid="{00000000-0005-0000-0000-00006C010000}"/>
    <cellStyle name="20% - Accent3 9" xfId="3760" xr:uid="{00000000-0005-0000-0000-00006D010000}"/>
    <cellStyle name="20% - Accent4 10" xfId="3761" xr:uid="{00000000-0005-0000-0000-00006E010000}"/>
    <cellStyle name="20% - Accent4 11" xfId="3762" xr:uid="{00000000-0005-0000-0000-00006F010000}"/>
    <cellStyle name="20% - Accent4 11 2" xfId="4241" xr:uid="{00000000-0005-0000-0000-00006F010000}"/>
    <cellStyle name="20% - Accent4 2" xfId="609" xr:uid="{00000000-0005-0000-0000-000070010000}"/>
    <cellStyle name="20% - Accent4 2 10" xfId="610" xr:uid="{00000000-0005-0000-0000-000071010000}"/>
    <cellStyle name="20% - Accent4 2 11" xfId="611" xr:uid="{00000000-0005-0000-0000-000072010000}"/>
    <cellStyle name="20% - Accent4 2 12" xfId="612" xr:uid="{00000000-0005-0000-0000-000073010000}"/>
    <cellStyle name="20% - Accent4 2 13" xfId="613" xr:uid="{00000000-0005-0000-0000-000074010000}"/>
    <cellStyle name="20% - Accent4 2 14" xfId="614" xr:uid="{00000000-0005-0000-0000-000075010000}"/>
    <cellStyle name="20% - Accent4 2 15" xfId="615" xr:uid="{00000000-0005-0000-0000-000076010000}"/>
    <cellStyle name="20% - Accent4 2 15 2" xfId="616" xr:uid="{00000000-0005-0000-0000-000077010000}"/>
    <cellStyle name="20% - Accent4 2 15 2 2" xfId="617" xr:uid="{00000000-0005-0000-0000-000078010000}"/>
    <cellStyle name="20% - Accent4 2 15 2 2 2" xfId="618" xr:uid="{00000000-0005-0000-0000-000079010000}"/>
    <cellStyle name="20% - Accent4 2 15 2 2 2 2" xfId="619" xr:uid="{00000000-0005-0000-0000-00007A010000}"/>
    <cellStyle name="20% - Accent4 2 15 2 2 2 2 2" xfId="620" xr:uid="{00000000-0005-0000-0000-00007B010000}"/>
    <cellStyle name="20% - Accent4 2 15 2 2 2 2 3" xfId="621" xr:uid="{00000000-0005-0000-0000-00007C010000}"/>
    <cellStyle name="20% - Accent4 2 15 2 2 2 3" xfId="622" xr:uid="{00000000-0005-0000-0000-00007D010000}"/>
    <cellStyle name="20% - Accent4 2 15 2 2 3" xfId="623" xr:uid="{00000000-0005-0000-0000-00007E010000}"/>
    <cellStyle name="20% - Accent4 2 15 2 2 4" xfId="624" xr:uid="{00000000-0005-0000-0000-00007F010000}"/>
    <cellStyle name="20% - Accent4 2 15 2 3" xfId="625" xr:uid="{00000000-0005-0000-0000-000080010000}"/>
    <cellStyle name="20% - Accent4 2 15 2 4" xfId="626" xr:uid="{00000000-0005-0000-0000-000081010000}"/>
    <cellStyle name="20% - Accent4 2 15 2 5" xfId="627" xr:uid="{00000000-0005-0000-0000-000082010000}"/>
    <cellStyle name="20% - Accent4 2 15 2 5 2" xfId="628" xr:uid="{00000000-0005-0000-0000-000083010000}"/>
    <cellStyle name="20% - Accent4 2 15 2 5 3" xfId="629" xr:uid="{00000000-0005-0000-0000-000084010000}"/>
    <cellStyle name="20% - Accent4 2 15 2 6" xfId="630" xr:uid="{00000000-0005-0000-0000-000085010000}"/>
    <cellStyle name="20% - Accent4 2 15 3" xfId="631" xr:uid="{00000000-0005-0000-0000-000086010000}"/>
    <cellStyle name="20% - Accent4 2 15 4" xfId="632" xr:uid="{00000000-0005-0000-0000-000087010000}"/>
    <cellStyle name="20% - Accent4 2 15 4 2" xfId="633" xr:uid="{00000000-0005-0000-0000-000088010000}"/>
    <cellStyle name="20% - Accent4 2 15 4 2 2" xfId="634" xr:uid="{00000000-0005-0000-0000-000089010000}"/>
    <cellStyle name="20% - Accent4 2 15 4 2 2 2" xfId="635" xr:uid="{00000000-0005-0000-0000-00008A010000}"/>
    <cellStyle name="20% - Accent4 2 15 4 2 2 3" xfId="636" xr:uid="{00000000-0005-0000-0000-00008B010000}"/>
    <cellStyle name="20% - Accent4 2 15 4 2 3" xfId="637" xr:uid="{00000000-0005-0000-0000-00008C010000}"/>
    <cellStyle name="20% - Accent4 2 15 4 3" xfId="638" xr:uid="{00000000-0005-0000-0000-00008D010000}"/>
    <cellStyle name="20% - Accent4 2 15 4 4" xfId="639" xr:uid="{00000000-0005-0000-0000-00008E010000}"/>
    <cellStyle name="20% - Accent4 2 15 5" xfId="640" xr:uid="{00000000-0005-0000-0000-00008F010000}"/>
    <cellStyle name="20% - Accent4 2 15 6" xfId="641" xr:uid="{00000000-0005-0000-0000-000090010000}"/>
    <cellStyle name="20% - Accent4 2 15 6 2" xfId="642" xr:uid="{00000000-0005-0000-0000-000091010000}"/>
    <cellStyle name="20% - Accent4 2 15 6 3" xfId="643" xr:uid="{00000000-0005-0000-0000-000092010000}"/>
    <cellStyle name="20% - Accent4 2 15 7" xfId="644" xr:uid="{00000000-0005-0000-0000-000093010000}"/>
    <cellStyle name="20% - Accent4 2 16" xfId="645" xr:uid="{00000000-0005-0000-0000-000094010000}"/>
    <cellStyle name="20% - Accent4 2 17" xfId="646" xr:uid="{00000000-0005-0000-0000-000095010000}"/>
    <cellStyle name="20% - Accent4 2 18" xfId="647" xr:uid="{00000000-0005-0000-0000-000096010000}"/>
    <cellStyle name="20% - Accent4 2 19" xfId="648" xr:uid="{00000000-0005-0000-0000-000097010000}"/>
    <cellStyle name="20% - Accent4 2 2" xfId="649" xr:uid="{00000000-0005-0000-0000-000098010000}"/>
    <cellStyle name="20% - Accent4 2 20" xfId="650" xr:uid="{00000000-0005-0000-0000-000099010000}"/>
    <cellStyle name="20% - Accent4 2 21" xfId="651" xr:uid="{00000000-0005-0000-0000-00009A010000}"/>
    <cellStyle name="20% - Accent4 2 22" xfId="652" xr:uid="{00000000-0005-0000-0000-00009B010000}"/>
    <cellStyle name="20% - Accent4 2 23" xfId="653" xr:uid="{00000000-0005-0000-0000-00009C010000}"/>
    <cellStyle name="20% - Accent4 2 24" xfId="654" xr:uid="{00000000-0005-0000-0000-00009D010000}"/>
    <cellStyle name="20% - Accent4 2 25" xfId="655" xr:uid="{00000000-0005-0000-0000-00009E010000}"/>
    <cellStyle name="20% - Accent4 2 26" xfId="656" xr:uid="{00000000-0005-0000-0000-00009F010000}"/>
    <cellStyle name="20% - Accent4 2 27" xfId="657" xr:uid="{00000000-0005-0000-0000-0000A0010000}"/>
    <cellStyle name="20% - Accent4 2 28" xfId="658" xr:uid="{00000000-0005-0000-0000-0000A1010000}"/>
    <cellStyle name="20% - Accent4 2 29" xfId="659" xr:uid="{00000000-0005-0000-0000-0000A2010000}"/>
    <cellStyle name="20% - Accent4 2 3" xfId="660" xr:uid="{00000000-0005-0000-0000-0000A3010000}"/>
    <cellStyle name="20% - Accent4 2 30" xfId="661" xr:uid="{00000000-0005-0000-0000-0000A4010000}"/>
    <cellStyle name="20% - Accent4 2 31" xfId="662" xr:uid="{00000000-0005-0000-0000-0000A5010000}"/>
    <cellStyle name="20% - Accent4 2 32" xfId="663" xr:uid="{00000000-0005-0000-0000-0000A6010000}"/>
    <cellStyle name="20% - Accent4 2 33" xfId="664" xr:uid="{00000000-0005-0000-0000-0000A7010000}"/>
    <cellStyle name="20% - Accent4 2 4" xfId="665" xr:uid="{00000000-0005-0000-0000-0000A8010000}"/>
    <cellStyle name="20% - Accent4 2 5" xfId="666" xr:uid="{00000000-0005-0000-0000-0000A9010000}"/>
    <cellStyle name="20% - Accent4 2 6" xfId="667" xr:uid="{00000000-0005-0000-0000-0000AA010000}"/>
    <cellStyle name="20% - Accent4 2 7" xfId="668" xr:uid="{00000000-0005-0000-0000-0000AB010000}"/>
    <cellStyle name="20% - Accent4 2 8" xfId="669" xr:uid="{00000000-0005-0000-0000-0000AC010000}"/>
    <cellStyle name="20% - Accent4 2 9" xfId="670" xr:uid="{00000000-0005-0000-0000-0000AD010000}"/>
    <cellStyle name="20% - Accent4 3" xfId="671" xr:uid="{00000000-0005-0000-0000-0000AE010000}"/>
    <cellStyle name="20% - Accent4 3 10" xfId="672" xr:uid="{00000000-0005-0000-0000-0000AF010000}"/>
    <cellStyle name="20% - Accent4 3 11" xfId="673" xr:uid="{00000000-0005-0000-0000-0000B0010000}"/>
    <cellStyle name="20% - Accent4 3 12" xfId="674" xr:uid="{00000000-0005-0000-0000-0000B1010000}"/>
    <cellStyle name="20% - Accent4 3 13" xfId="675" xr:uid="{00000000-0005-0000-0000-0000B2010000}"/>
    <cellStyle name="20% - Accent4 3 14" xfId="676" xr:uid="{00000000-0005-0000-0000-0000B3010000}"/>
    <cellStyle name="20% - Accent4 3 15" xfId="677" xr:uid="{00000000-0005-0000-0000-0000B4010000}"/>
    <cellStyle name="20% - Accent4 3 16" xfId="678" xr:uid="{00000000-0005-0000-0000-0000B5010000}"/>
    <cellStyle name="20% - Accent4 3 17" xfId="679" xr:uid="{00000000-0005-0000-0000-0000B6010000}"/>
    <cellStyle name="20% - Accent4 3 18" xfId="680" xr:uid="{00000000-0005-0000-0000-0000B7010000}"/>
    <cellStyle name="20% - Accent4 3 19" xfId="681" xr:uid="{00000000-0005-0000-0000-0000B8010000}"/>
    <cellStyle name="20% - Accent4 3 2" xfId="682" xr:uid="{00000000-0005-0000-0000-0000B9010000}"/>
    <cellStyle name="20% - Accent4 3 20" xfId="683" xr:uid="{00000000-0005-0000-0000-0000BA010000}"/>
    <cellStyle name="20% - Accent4 3 21" xfId="684" xr:uid="{00000000-0005-0000-0000-0000BB010000}"/>
    <cellStyle name="20% - Accent4 3 22" xfId="685" xr:uid="{00000000-0005-0000-0000-0000BC010000}"/>
    <cellStyle name="20% - Accent4 3 23" xfId="686" xr:uid="{00000000-0005-0000-0000-0000BD010000}"/>
    <cellStyle name="20% - Accent4 3 24" xfId="687" xr:uid="{00000000-0005-0000-0000-0000BE010000}"/>
    <cellStyle name="20% - Accent4 3 25" xfId="688" xr:uid="{00000000-0005-0000-0000-0000BF010000}"/>
    <cellStyle name="20% - Accent4 3 26" xfId="689" xr:uid="{00000000-0005-0000-0000-0000C0010000}"/>
    <cellStyle name="20% - Accent4 3 27" xfId="690" xr:uid="{00000000-0005-0000-0000-0000C1010000}"/>
    <cellStyle name="20% - Accent4 3 28" xfId="691" xr:uid="{00000000-0005-0000-0000-0000C2010000}"/>
    <cellStyle name="20% - Accent4 3 3" xfId="692" xr:uid="{00000000-0005-0000-0000-0000C3010000}"/>
    <cellStyle name="20% - Accent4 3 4" xfId="693" xr:uid="{00000000-0005-0000-0000-0000C4010000}"/>
    <cellStyle name="20% - Accent4 3 5" xfId="694" xr:uid="{00000000-0005-0000-0000-0000C5010000}"/>
    <cellStyle name="20% - Accent4 3 6" xfId="695" xr:uid="{00000000-0005-0000-0000-0000C6010000}"/>
    <cellStyle name="20% - Accent4 3 7" xfId="696" xr:uid="{00000000-0005-0000-0000-0000C7010000}"/>
    <cellStyle name="20% - Accent4 3 8" xfId="697" xr:uid="{00000000-0005-0000-0000-0000C8010000}"/>
    <cellStyle name="20% - Accent4 3 9" xfId="698" xr:uid="{00000000-0005-0000-0000-0000C9010000}"/>
    <cellStyle name="20% - Accent4 4" xfId="699" xr:uid="{00000000-0005-0000-0000-0000CA010000}"/>
    <cellStyle name="20% - Accent4 4 10" xfId="700" xr:uid="{00000000-0005-0000-0000-0000CB010000}"/>
    <cellStyle name="20% - Accent4 4 11" xfId="701" xr:uid="{00000000-0005-0000-0000-0000CC010000}"/>
    <cellStyle name="20% - Accent4 4 12" xfId="702" xr:uid="{00000000-0005-0000-0000-0000CD010000}"/>
    <cellStyle name="20% - Accent4 4 13" xfId="703" xr:uid="{00000000-0005-0000-0000-0000CE010000}"/>
    <cellStyle name="20% - Accent4 4 14" xfId="704" xr:uid="{00000000-0005-0000-0000-0000CF010000}"/>
    <cellStyle name="20% - Accent4 4 15" xfId="705" xr:uid="{00000000-0005-0000-0000-0000D0010000}"/>
    <cellStyle name="20% - Accent4 4 16" xfId="706" xr:uid="{00000000-0005-0000-0000-0000D1010000}"/>
    <cellStyle name="20% - Accent4 4 17" xfId="707" xr:uid="{00000000-0005-0000-0000-0000D2010000}"/>
    <cellStyle name="20% - Accent4 4 18" xfId="708" xr:uid="{00000000-0005-0000-0000-0000D3010000}"/>
    <cellStyle name="20% - Accent4 4 19" xfId="709" xr:uid="{00000000-0005-0000-0000-0000D4010000}"/>
    <cellStyle name="20% - Accent4 4 2" xfId="710" xr:uid="{00000000-0005-0000-0000-0000D5010000}"/>
    <cellStyle name="20% - Accent4 4 20" xfId="711" xr:uid="{00000000-0005-0000-0000-0000D6010000}"/>
    <cellStyle name="20% - Accent4 4 21" xfId="712" xr:uid="{00000000-0005-0000-0000-0000D7010000}"/>
    <cellStyle name="20% - Accent4 4 22" xfId="713" xr:uid="{00000000-0005-0000-0000-0000D8010000}"/>
    <cellStyle name="20% - Accent4 4 23" xfId="714" xr:uid="{00000000-0005-0000-0000-0000D9010000}"/>
    <cellStyle name="20% - Accent4 4 24" xfId="715" xr:uid="{00000000-0005-0000-0000-0000DA010000}"/>
    <cellStyle name="20% - Accent4 4 25" xfId="716" xr:uid="{00000000-0005-0000-0000-0000DB010000}"/>
    <cellStyle name="20% - Accent4 4 3" xfId="717" xr:uid="{00000000-0005-0000-0000-0000DC010000}"/>
    <cellStyle name="20% - Accent4 4 4" xfId="718" xr:uid="{00000000-0005-0000-0000-0000DD010000}"/>
    <cellStyle name="20% - Accent4 4 5" xfId="719" xr:uid="{00000000-0005-0000-0000-0000DE010000}"/>
    <cellStyle name="20% - Accent4 4 6" xfId="720" xr:uid="{00000000-0005-0000-0000-0000DF010000}"/>
    <cellStyle name="20% - Accent4 4 7" xfId="721" xr:uid="{00000000-0005-0000-0000-0000E0010000}"/>
    <cellStyle name="20% - Accent4 4 8" xfId="722" xr:uid="{00000000-0005-0000-0000-0000E1010000}"/>
    <cellStyle name="20% - Accent4 4 9" xfId="723" xr:uid="{00000000-0005-0000-0000-0000E2010000}"/>
    <cellStyle name="20% - Accent4 5" xfId="3763" xr:uid="{00000000-0005-0000-0000-0000E3010000}"/>
    <cellStyle name="20% - Accent4 6" xfId="3764" xr:uid="{00000000-0005-0000-0000-0000E4010000}"/>
    <cellStyle name="20% - Accent4 7" xfId="3765" xr:uid="{00000000-0005-0000-0000-0000E5010000}"/>
    <cellStyle name="20% - Accent4 8" xfId="3766" xr:uid="{00000000-0005-0000-0000-0000E6010000}"/>
    <cellStyle name="20% - Accent4 9" xfId="3767" xr:uid="{00000000-0005-0000-0000-0000E7010000}"/>
    <cellStyle name="20% - Accent5 10" xfId="3768" xr:uid="{00000000-0005-0000-0000-0000E8010000}"/>
    <cellStyle name="20% - Accent5 11" xfId="3769" xr:uid="{00000000-0005-0000-0000-0000E9010000}"/>
    <cellStyle name="20% - Accent5 11 2" xfId="4242" xr:uid="{00000000-0005-0000-0000-0000E9010000}"/>
    <cellStyle name="20% - Accent5 2" xfId="724" xr:uid="{00000000-0005-0000-0000-0000EA010000}"/>
    <cellStyle name="20% - Accent5 2 10" xfId="725" xr:uid="{00000000-0005-0000-0000-0000EB010000}"/>
    <cellStyle name="20% - Accent5 2 11" xfId="726" xr:uid="{00000000-0005-0000-0000-0000EC010000}"/>
    <cellStyle name="20% - Accent5 2 12" xfId="727" xr:uid="{00000000-0005-0000-0000-0000ED010000}"/>
    <cellStyle name="20% - Accent5 2 13" xfId="728" xr:uid="{00000000-0005-0000-0000-0000EE010000}"/>
    <cellStyle name="20% - Accent5 2 14" xfId="729" xr:uid="{00000000-0005-0000-0000-0000EF010000}"/>
    <cellStyle name="20% - Accent5 2 15" xfId="730" xr:uid="{00000000-0005-0000-0000-0000F0010000}"/>
    <cellStyle name="20% - Accent5 2 15 2" xfId="731" xr:uid="{00000000-0005-0000-0000-0000F1010000}"/>
    <cellStyle name="20% - Accent5 2 15 2 2" xfId="732" xr:uid="{00000000-0005-0000-0000-0000F2010000}"/>
    <cellStyle name="20% - Accent5 2 15 2 2 2" xfId="733" xr:uid="{00000000-0005-0000-0000-0000F3010000}"/>
    <cellStyle name="20% - Accent5 2 15 2 2 2 2" xfId="734" xr:uid="{00000000-0005-0000-0000-0000F4010000}"/>
    <cellStyle name="20% - Accent5 2 15 2 2 2 2 2" xfId="735" xr:uid="{00000000-0005-0000-0000-0000F5010000}"/>
    <cellStyle name="20% - Accent5 2 15 2 2 2 2 3" xfId="736" xr:uid="{00000000-0005-0000-0000-0000F6010000}"/>
    <cellStyle name="20% - Accent5 2 15 2 2 2 3" xfId="737" xr:uid="{00000000-0005-0000-0000-0000F7010000}"/>
    <cellStyle name="20% - Accent5 2 15 2 2 3" xfId="738" xr:uid="{00000000-0005-0000-0000-0000F8010000}"/>
    <cellStyle name="20% - Accent5 2 15 2 2 4" xfId="739" xr:uid="{00000000-0005-0000-0000-0000F9010000}"/>
    <cellStyle name="20% - Accent5 2 15 2 3" xfId="740" xr:uid="{00000000-0005-0000-0000-0000FA010000}"/>
    <cellStyle name="20% - Accent5 2 15 2 4" xfId="741" xr:uid="{00000000-0005-0000-0000-0000FB010000}"/>
    <cellStyle name="20% - Accent5 2 15 2 5" xfId="742" xr:uid="{00000000-0005-0000-0000-0000FC010000}"/>
    <cellStyle name="20% - Accent5 2 15 2 5 2" xfId="743" xr:uid="{00000000-0005-0000-0000-0000FD010000}"/>
    <cellStyle name="20% - Accent5 2 15 2 5 3" xfId="744" xr:uid="{00000000-0005-0000-0000-0000FE010000}"/>
    <cellStyle name="20% - Accent5 2 15 2 6" xfId="745" xr:uid="{00000000-0005-0000-0000-0000FF010000}"/>
    <cellStyle name="20% - Accent5 2 15 3" xfId="746" xr:uid="{00000000-0005-0000-0000-000000020000}"/>
    <cellStyle name="20% - Accent5 2 15 4" xfId="747" xr:uid="{00000000-0005-0000-0000-000001020000}"/>
    <cellStyle name="20% - Accent5 2 15 4 2" xfId="748" xr:uid="{00000000-0005-0000-0000-000002020000}"/>
    <cellStyle name="20% - Accent5 2 15 4 2 2" xfId="749" xr:uid="{00000000-0005-0000-0000-000003020000}"/>
    <cellStyle name="20% - Accent5 2 15 4 2 2 2" xfId="750" xr:uid="{00000000-0005-0000-0000-000004020000}"/>
    <cellStyle name="20% - Accent5 2 15 4 2 2 3" xfId="751" xr:uid="{00000000-0005-0000-0000-000005020000}"/>
    <cellStyle name="20% - Accent5 2 15 4 2 3" xfId="752" xr:uid="{00000000-0005-0000-0000-000006020000}"/>
    <cellStyle name="20% - Accent5 2 15 4 3" xfId="753" xr:uid="{00000000-0005-0000-0000-000007020000}"/>
    <cellStyle name="20% - Accent5 2 15 4 4" xfId="754" xr:uid="{00000000-0005-0000-0000-000008020000}"/>
    <cellStyle name="20% - Accent5 2 15 5" xfId="755" xr:uid="{00000000-0005-0000-0000-000009020000}"/>
    <cellStyle name="20% - Accent5 2 15 6" xfId="756" xr:uid="{00000000-0005-0000-0000-00000A020000}"/>
    <cellStyle name="20% - Accent5 2 15 6 2" xfId="757" xr:uid="{00000000-0005-0000-0000-00000B020000}"/>
    <cellStyle name="20% - Accent5 2 15 6 3" xfId="758" xr:uid="{00000000-0005-0000-0000-00000C020000}"/>
    <cellStyle name="20% - Accent5 2 15 7" xfId="759" xr:uid="{00000000-0005-0000-0000-00000D020000}"/>
    <cellStyle name="20% - Accent5 2 16" xfId="760" xr:uid="{00000000-0005-0000-0000-00000E020000}"/>
    <cellStyle name="20% - Accent5 2 17" xfId="761" xr:uid="{00000000-0005-0000-0000-00000F020000}"/>
    <cellStyle name="20% - Accent5 2 18" xfId="762" xr:uid="{00000000-0005-0000-0000-000010020000}"/>
    <cellStyle name="20% - Accent5 2 19" xfId="763" xr:uid="{00000000-0005-0000-0000-000011020000}"/>
    <cellStyle name="20% - Accent5 2 2" xfId="764" xr:uid="{00000000-0005-0000-0000-000012020000}"/>
    <cellStyle name="20% - Accent5 2 20" xfId="765" xr:uid="{00000000-0005-0000-0000-000013020000}"/>
    <cellStyle name="20% - Accent5 2 21" xfId="766" xr:uid="{00000000-0005-0000-0000-000014020000}"/>
    <cellStyle name="20% - Accent5 2 22" xfId="767" xr:uid="{00000000-0005-0000-0000-000015020000}"/>
    <cellStyle name="20% - Accent5 2 23" xfId="768" xr:uid="{00000000-0005-0000-0000-000016020000}"/>
    <cellStyle name="20% - Accent5 2 24" xfId="769" xr:uid="{00000000-0005-0000-0000-000017020000}"/>
    <cellStyle name="20% - Accent5 2 25" xfId="770" xr:uid="{00000000-0005-0000-0000-000018020000}"/>
    <cellStyle name="20% - Accent5 2 26" xfId="771" xr:uid="{00000000-0005-0000-0000-000019020000}"/>
    <cellStyle name="20% - Accent5 2 27" xfId="772" xr:uid="{00000000-0005-0000-0000-00001A020000}"/>
    <cellStyle name="20% - Accent5 2 28" xfId="773" xr:uid="{00000000-0005-0000-0000-00001B020000}"/>
    <cellStyle name="20% - Accent5 2 29" xfId="774" xr:uid="{00000000-0005-0000-0000-00001C020000}"/>
    <cellStyle name="20% - Accent5 2 3" xfId="775" xr:uid="{00000000-0005-0000-0000-00001D020000}"/>
    <cellStyle name="20% - Accent5 2 30" xfId="776" xr:uid="{00000000-0005-0000-0000-00001E020000}"/>
    <cellStyle name="20% - Accent5 2 31" xfId="777" xr:uid="{00000000-0005-0000-0000-00001F020000}"/>
    <cellStyle name="20% - Accent5 2 32" xfId="778" xr:uid="{00000000-0005-0000-0000-000020020000}"/>
    <cellStyle name="20% - Accent5 2 33" xfId="779" xr:uid="{00000000-0005-0000-0000-000021020000}"/>
    <cellStyle name="20% - Accent5 2 4" xfId="780" xr:uid="{00000000-0005-0000-0000-000022020000}"/>
    <cellStyle name="20% - Accent5 2 5" xfId="781" xr:uid="{00000000-0005-0000-0000-000023020000}"/>
    <cellStyle name="20% - Accent5 2 6" xfId="782" xr:uid="{00000000-0005-0000-0000-000024020000}"/>
    <cellStyle name="20% - Accent5 2 7" xfId="783" xr:uid="{00000000-0005-0000-0000-000025020000}"/>
    <cellStyle name="20% - Accent5 2 8" xfId="784" xr:uid="{00000000-0005-0000-0000-000026020000}"/>
    <cellStyle name="20% - Accent5 2 9" xfId="785" xr:uid="{00000000-0005-0000-0000-000027020000}"/>
    <cellStyle name="20% - Accent5 3" xfId="786" xr:uid="{00000000-0005-0000-0000-000028020000}"/>
    <cellStyle name="20% - Accent5 3 10" xfId="787" xr:uid="{00000000-0005-0000-0000-000029020000}"/>
    <cellStyle name="20% - Accent5 3 11" xfId="788" xr:uid="{00000000-0005-0000-0000-00002A020000}"/>
    <cellStyle name="20% - Accent5 3 12" xfId="789" xr:uid="{00000000-0005-0000-0000-00002B020000}"/>
    <cellStyle name="20% - Accent5 3 13" xfId="790" xr:uid="{00000000-0005-0000-0000-00002C020000}"/>
    <cellStyle name="20% - Accent5 3 14" xfId="791" xr:uid="{00000000-0005-0000-0000-00002D020000}"/>
    <cellStyle name="20% - Accent5 3 15" xfId="792" xr:uid="{00000000-0005-0000-0000-00002E020000}"/>
    <cellStyle name="20% - Accent5 3 16" xfId="793" xr:uid="{00000000-0005-0000-0000-00002F020000}"/>
    <cellStyle name="20% - Accent5 3 17" xfId="794" xr:uid="{00000000-0005-0000-0000-000030020000}"/>
    <cellStyle name="20% - Accent5 3 18" xfId="795" xr:uid="{00000000-0005-0000-0000-000031020000}"/>
    <cellStyle name="20% - Accent5 3 19" xfId="796" xr:uid="{00000000-0005-0000-0000-000032020000}"/>
    <cellStyle name="20% - Accent5 3 2" xfId="797" xr:uid="{00000000-0005-0000-0000-000033020000}"/>
    <cellStyle name="20% - Accent5 3 20" xfId="798" xr:uid="{00000000-0005-0000-0000-000034020000}"/>
    <cellStyle name="20% - Accent5 3 21" xfId="799" xr:uid="{00000000-0005-0000-0000-000035020000}"/>
    <cellStyle name="20% - Accent5 3 22" xfId="800" xr:uid="{00000000-0005-0000-0000-000036020000}"/>
    <cellStyle name="20% - Accent5 3 23" xfId="801" xr:uid="{00000000-0005-0000-0000-000037020000}"/>
    <cellStyle name="20% - Accent5 3 24" xfId="802" xr:uid="{00000000-0005-0000-0000-000038020000}"/>
    <cellStyle name="20% - Accent5 3 25" xfId="803" xr:uid="{00000000-0005-0000-0000-000039020000}"/>
    <cellStyle name="20% - Accent5 3 26" xfId="804" xr:uid="{00000000-0005-0000-0000-00003A020000}"/>
    <cellStyle name="20% - Accent5 3 27" xfId="805" xr:uid="{00000000-0005-0000-0000-00003B020000}"/>
    <cellStyle name="20% - Accent5 3 28" xfId="806" xr:uid="{00000000-0005-0000-0000-00003C020000}"/>
    <cellStyle name="20% - Accent5 3 3" xfId="807" xr:uid="{00000000-0005-0000-0000-00003D020000}"/>
    <cellStyle name="20% - Accent5 3 4" xfId="808" xr:uid="{00000000-0005-0000-0000-00003E020000}"/>
    <cellStyle name="20% - Accent5 3 5" xfId="809" xr:uid="{00000000-0005-0000-0000-00003F020000}"/>
    <cellStyle name="20% - Accent5 3 6" xfId="810" xr:uid="{00000000-0005-0000-0000-000040020000}"/>
    <cellStyle name="20% - Accent5 3 7" xfId="811" xr:uid="{00000000-0005-0000-0000-000041020000}"/>
    <cellStyle name="20% - Accent5 3 8" xfId="812" xr:uid="{00000000-0005-0000-0000-000042020000}"/>
    <cellStyle name="20% - Accent5 3 9" xfId="813" xr:uid="{00000000-0005-0000-0000-000043020000}"/>
    <cellStyle name="20% - Accent5 4" xfId="814" xr:uid="{00000000-0005-0000-0000-000044020000}"/>
    <cellStyle name="20% - Accent5 4 10" xfId="815" xr:uid="{00000000-0005-0000-0000-000045020000}"/>
    <cellStyle name="20% - Accent5 4 11" xfId="816" xr:uid="{00000000-0005-0000-0000-000046020000}"/>
    <cellStyle name="20% - Accent5 4 12" xfId="817" xr:uid="{00000000-0005-0000-0000-000047020000}"/>
    <cellStyle name="20% - Accent5 4 13" xfId="818" xr:uid="{00000000-0005-0000-0000-000048020000}"/>
    <cellStyle name="20% - Accent5 4 14" xfId="819" xr:uid="{00000000-0005-0000-0000-000049020000}"/>
    <cellStyle name="20% - Accent5 4 15" xfId="820" xr:uid="{00000000-0005-0000-0000-00004A020000}"/>
    <cellStyle name="20% - Accent5 4 16" xfId="821" xr:uid="{00000000-0005-0000-0000-00004B020000}"/>
    <cellStyle name="20% - Accent5 4 17" xfId="822" xr:uid="{00000000-0005-0000-0000-00004C020000}"/>
    <cellStyle name="20% - Accent5 4 18" xfId="823" xr:uid="{00000000-0005-0000-0000-00004D020000}"/>
    <cellStyle name="20% - Accent5 4 19" xfId="824" xr:uid="{00000000-0005-0000-0000-00004E020000}"/>
    <cellStyle name="20% - Accent5 4 2" xfId="825" xr:uid="{00000000-0005-0000-0000-00004F020000}"/>
    <cellStyle name="20% - Accent5 4 20" xfId="826" xr:uid="{00000000-0005-0000-0000-000050020000}"/>
    <cellStyle name="20% - Accent5 4 21" xfId="827" xr:uid="{00000000-0005-0000-0000-000051020000}"/>
    <cellStyle name="20% - Accent5 4 22" xfId="828" xr:uid="{00000000-0005-0000-0000-000052020000}"/>
    <cellStyle name="20% - Accent5 4 23" xfId="829" xr:uid="{00000000-0005-0000-0000-000053020000}"/>
    <cellStyle name="20% - Accent5 4 24" xfId="830" xr:uid="{00000000-0005-0000-0000-000054020000}"/>
    <cellStyle name="20% - Accent5 4 25" xfId="831" xr:uid="{00000000-0005-0000-0000-000055020000}"/>
    <cellStyle name="20% - Accent5 4 3" xfId="832" xr:uid="{00000000-0005-0000-0000-000056020000}"/>
    <cellStyle name="20% - Accent5 4 4" xfId="833" xr:uid="{00000000-0005-0000-0000-000057020000}"/>
    <cellStyle name="20% - Accent5 4 5" xfId="834" xr:uid="{00000000-0005-0000-0000-000058020000}"/>
    <cellStyle name="20% - Accent5 4 6" xfId="835" xr:uid="{00000000-0005-0000-0000-000059020000}"/>
    <cellStyle name="20% - Accent5 4 7" xfId="836" xr:uid="{00000000-0005-0000-0000-00005A020000}"/>
    <cellStyle name="20% - Accent5 4 8" xfId="837" xr:uid="{00000000-0005-0000-0000-00005B020000}"/>
    <cellStyle name="20% - Accent5 4 9" xfId="838" xr:uid="{00000000-0005-0000-0000-00005C020000}"/>
    <cellStyle name="20% - Accent5 5" xfId="3770" xr:uid="{00000000-0005-0000-0000-00005D020000}"/>
    <cellStyle name="20% - Accent5 6" xfId="3771" xr:uid="{00000000-0005-0000-0000-00005E020000}"/>
    <cellStyle name="20% - Accent5 7" xfId="3772" xr:uid="{00000000-0005-0000-0000-00005F020000}"/>
    <cellStyle name="20% - Accent5 8" xfId="3773" xr:uid="{00000000-0005-0000-0000-000060020000}"/>
    <cellStyle name="20% - Accent5 9" xfId="3774" xr:uid="{00000000-0005-0000-0000-000061020000}"/>
    <cellStyle name="20% - Accent6 10" xfId="3775" xr:uid="{00000000-0005-0000-0000-000062020000}"/>
    <cellStyle name="20% - Accent6 11" xfId="3776" xr:uid="{00000000-0005-0000-0000-000063020000}"/>
    <cellStyle name="20% - Accent6 11 2" xfId="4243" xr:uid="{00000000-0005-0000-0000-000063020000}"/>
    <cellStyle name="20% - Accent6 2" xfId="839" xr:uid="{00000000-0005-0000-0000-000064020000}"/>
    <cellStyle name="20% - Accent6 2 10" xfId="840" xr:uid="{00000000-0005-0000-0000-000065020000}"/>
    <cellStyle name="20% - Accent6 2 11" xfId="841" xr:uid="{00000000-0005-0000-0000-000066020000}"/>
    <cellStyle name="20% - Accent6 2 12" xfId="842" xr:uid="{00000000-0005-0000-0000-000067020000}"/>
    <cellStyle name="20% - Accent6 2 13" xfId="843" xr:uid="{00000000-0005-0000-0000-000068020000}"/>
    <cellStyle name="20% - Accent6 2 14" xfId="844" xr:uid="{00000000-0005-0000-0000-000069020000}"/>
    <cellStyle name="20% - Accent6 2 15" xfId="845" xr:uid="{00000000-0005-0000-0000-00006A020000}"/>
    <cellStyle name="20% - Accent6 2 15 2" xfId="846" xr:uid="{00000000-0005-0000-0000-00006B020000}"/>
    <cellStyle name="20% - Accent6 2 15 2 2" xfId="847" xr:uid="{00000000-0005-0000-0000-00006C020000}"/>
    <cellStyle name="20% - Accent6 2 15 2 2 2" xfId="848" xr:uid="{00000000-0005-0000-0000-00006D020000}"/>
    <cellStyle name="20% - Accent6 2 15 2 2 2 2" xfId="849" xr:uid="{00000000-0005-0000-0000-00006E020000}"/>
    <cellStyle name="20% - Accent6 2 15 2 2 2 2 2" xfId="850" xr:uid="{00000000-0005-0000-0000-00006F020000}"/>
    <cellStyle name="20% - Accent6 2 15 2 2 2 2 3" xfId="851" xr:uid="{00000000-0005-0000-0000-000070020000}"/>
    <cellStyle name="20% - Accent6 2 15 2 2 2 3" xfId="852" xr:uid="{00000000-0005-0000-0000-000071020000}"/>
    <cellStyle name="20% - Accent6 2 15 2 2 3" xfId="853" xr:uid="{00000000-0005-0000-0000-000072020000}"/>
    <cellStyle name="20% - Accent6 2 15 2 2 4" xfId="854" xr:uid="{00000000-0005-0000-0000-000073020000}"/>
    <cellStyle name="20% - Accent6 2 15 2 3" xfId="855" xr:uid="{00000000-0005-0000-0000-000074020000}"/>
    <cellStyle name="20% - Accent6 2 15 2 4" xfId="856" xr:uid="{00000000-0005-0000-0000-000075020000}"/>
    <cellStyle name="20% - Accent6 2 15 2 5" xfId="857" xr:uid="{00000000-0005-0000-0000-000076020000}"/>
    <cellStyle name="20% - Accent6 2 15 2 5 2" xfId="858" xr:uid="{00000000-0005-0000-0000-000077020000}"/>
    <cellStyle name="20% - Accent6 2 15 2 5 3" xfId="859" xr:uid="{00000000-0005-0000-0000-000078020000}"/>
    <cellStyle name="20% - Accent6 2 15 2 6" xfId="860" xr:uid="{00000000-0005-0000-0000-000079020000}"/>
    <cellStyle name="20% - Accent6 2 15 3" xfId="861" xr:uid="{00000000-0005-0000-0000-00007A020000}"/>
    <cellStyle name="20% - Accent6 2 15 4" xfId="862" xr:uid="{00000000-0005-0000-0000-00007B020000}"/>
    <cellStyle name="20% - Accent6 2 15 4 2" xfId="863" xr:uid="{00000000-0005-0000-0000-00007C020000}"/>
    <cellStyle name="20% - Accent6 2 15 4 2 2" xfId="864" xr:uid="{00000000-0005-0000-0000-00007D020000}"/>
    <cellStyle name="20% - Accent6 2 15 4 2 2 2" xfId="865" xr:uid="{00000000-0005-0000-0000-00007E020000}"/>
    <cellStyle name="20% - Accent6 2 15 4 2 2 3" xfId="866" xr:uid="{00000000-0005-0000-0000-00007F020000}"/>
    <cellStyle name="20% - Accent6 2 15 4 2 3" xfId="867" xr:uid="{00000000-0005-0000-0000-000080020000}"/>
    <cellStyle name="20% - Accent6 2 15 4 3" xfId="868" xr:uid="{00000000-0005-0000-0000-000081020000}"/>
    <cellStyle name="20% - Accent6 2 15 4 4" xfId="869" xr:uid="{00000000-0005-0000-0000-000082020000}"/>
    <cellStyle name="20% - Accent6 2 15 5" xfId="870" xr:uid="{00000000-0005-0000-0000-000083020000}"/>
    <cellStyle name="20% - Accent6 2 15 6" xfId="871" xr:uid="{00000000-0005-0000-0000-000084020000}"/>
    <cellStyle name="20% - Accent6 2 15 6 2" xfId="872" xr:uid="{00000000-0005-0000-0000-000085020000}"/>
    <cellStyle name="20% - Accent6 2 15 6 3" xfId="873" xr:uid="{00000000-0005-0000-0000-000086020000}"/>
    <cellStyle name="20% - Accent6 2 15 7" xfId="874" xr:uid="{00000000-0005-0000-0000-000087020000}"/>
    <cellStyle name="20% - Accent6 2 16" xfId="875" xr:uid="{00000000-0005-0000-0000-000088020000}"/>
    <cellStyle name="20% - Accent6 2 17" xfId="876" xr:uid="{00000000-0005-0000-0000-000089020000}"/>
    <cellStyle name="20% - Accent6 2 18" xfId="877" xr:uid="{00000000-0005-0000-0000-00008A020000}"/>
    <cellStyle name="20% - Accent6 2 19" xfId="878" xr:uid="{00000000-0005-0000-0000-00008B020000}"/>
    <cellStyle name="20% - Accent6 2 2" xfId="879" xr:uid="{00000000-0005-0000-0000-00008C020000}"/>
    <cellStyle name="20% - Accent6 2 20" xfId="880" xr:uid="{00000000-0005-0000-0000-00008D020000}"/>
    <cellStyle name="20% - Accent6 2 21" xfId="881" xr:uid="{00000000-0005-0000-0000-00008E020000}"/>
    <cellStyle name="20% - Accent6 2 22" xfId="882" xr:uid="{00000000-0005-0000-0000-00008F020000}"/>
    <cellStyle name="20% - Accent6 2 23" xfId="883" xr:uid="{00000000-0005-0000-0000-000090020000}"/>
    <cellStyle name="20% - Accent6 2 24" xfId="884" xr:uid="{00000000-0005-0000-0000-000091020000}"/>
    <cellStyle name="20% - Accent6 2 25" xfId="885" xr:uid="{00000000-0005-0000-0000-000092020000}"/>
    <cellStyle name="20% - Accent6 2 26" xfId="886" xr:uid="{00000000-0005-0000-0000-000093020000}"/>
    <cellStyle name="20% - Accent6 2 27" xfId="887" xr:uid="{00000000-0005-0000-0000-000094020000}"/>
    <cellStyle name="20% - Accent6 2 28" xfId="888" xr:uid="{00000000-0005-0000-0000-000095020000}"/>
    <cellStyle name="20% - Accent6 2 29" xfId="889" xr:uid="{00000000-0005-0000-0000-000096020000}"/>
    <cellStyle name="20% - Accent6 2 3" xfId="890" xr:uid="{00000000-0005-0000-0000-000097020000}"/>
    <cellStyle name="20% - Accent6 2 30" xfId="891" xr:uid="{00000000-0005-0000-0000-000098020000}"/>
    <cellStyle name="20% - Accent6 2 31" xfId="892" xr:uid="{00000000-0005-0000-0000-000099020000}"/>
    <cellStyle name="20% - Accent6 2 32" xfId="893" xr:uid="{00000000-0005-0000-0000-00009A020000}"/>
    <cellStyle name="20% - Accent6 2 33" xfId="894" xr:uid="{00000000-0005-0000-0000-00009B020000}"/>
    <cellStyle name="20% - Accent6 2 4" xfId="895" xr:uid="{00000000-0005-0000-0000-00009C020000}"/>
    <cellStyle name="20% - Accent6 2 5" xfId="896" xr:uid="{00000000-0005-0000-0000-00009D020000}"/>
    <cellStyle name="20% - Accent6 2 6" xfId="897" xr:uid="{00000000-0005-0000-0000-00009E020000}"/>
    <cellStyle name="20% - Accent6 2 7" xfId="898" xr:uid="{00000000-0005-0000-0000-00009F020000}"/>
    <cellStyle name="20% - Accent6 2 8" xfId="899" xr:uid="{00000000-0005-0000-0000-0000A0020000}"/>
    <cellStyle name="20% - Accent6 2 9" xfId="900" xr:uid="{00000000-0005-0000-0000-0000A1020000}"/>
    <cellStyle name="20% - Accent6 3" xfId="901" xr:uid="{00000000-0005-0000-0000-0000A2020000}"/>
    <cellStyle name="20% - Accent6 3 10" xfId="902" xr:uid="{00000000-0005-0000-0000-0000A3020000}"/>
    <cellStyle name="20% - Accent6 3 11" xfId="903" xr:uid="{00000000-0005-0000-0000-0000A4020000}"/>
    <cellStyle name="20% - Accent6 3 12" xfId="904" xr:uid="{00000000-0005-0000-0000-0000A5020000}"/>
    <cellStyle name="20% - Accent6 3 13" xfId="905" xr:uid="{00000000-0005-0000-0000-0000A6020000}"/>
    <cellStyle name="20% - Accent6 3 14" xfId="906" xr:uid="{00000000-0005-0000-0000-0000A7020000}"/>
    <cellStyle name="20% - Accent6 3 15" xfId="907" xr:uid="{00000000-0005-0000-0000-0000A8020000}"/>
    <cellStyle name="20% - Accent6 3 16" xfId="908" xr:uid="{00000000-0005-0000-0000-0000A9020000}"/>
    <cellStyle name="20% - Accent6 3 17" xfId="909" xr:uid="{00000000-0005-0000-0000-0000AA020000}"/>
    <cellStyle name="20% - Accent6 3 18" xfId="910" xr:uid="{00000000-0005-0000-0000-0000AB020000}"/>
    <cellStyle name="20% - Accent6 3 19" xfId="911" xr:uid="{00000000-0005-0000-0000-0000AC020000}"/>
    <cellStyle name="20% - Accent6 3 2" xfId="912" xr:uid="{00000000-0005-0000-0000-0000AD020000}"/>
    <cellStyle name="20% - Accent6 3 20" xfId="913" xr:uid="{00000000-0005-0000-0000-0000AE020000}"/>
    <cellStyle name="20% - Accent6 3 21" xfId="914" xr:uid="{00000000-0005-0000-0000-0000AF020000}"/>
    <cellStyle name="20% - Accent6 3 22" xfId="915" xr:uid="{00000000-0005-0000-0000-0000B0020000}"/>
    <cellStyle name="20% - Accent6 3 23" xfId="916" xr:uid="{00000000-0005-0000-0000-0000B1020000}"/>
    <cellStyle name="20% - Accent6 3 24" xfId="917" xr:uid="{00000000-0005-0000-0000-0000B2020000}"/>
    <cellStyle name="20% - Accent6 3 25" xfId="918" xr:uid="{00000000-0005-0000-0000-0000B3020000}"/>
    <cellStyle name="20% - Accent6 3 26" xfId="919" xr:uid="{00000000-0005-0000-0000-0000B4020000}"/>
    <cellStyle name="20% - Accent6 3 27" xfId="920" xr:uid="{00000000-0005-0000-0000-0000B5020000}"/>
    <cellStyle name="20% - Accent6 3 28" xfId="921" xr:uid="{00000000-0005-0000-0000-0000B6020000}"/>
    <cellStyle name="20% - Accent6 3 3" xfId="922" xr:uid="{00000000-0005-0000-0000-0000B7020000}"/>
    <cellStyle name="20% - Accent6 3 4" xfId="923" xr:uid="{00000000-0005-0000-0000-0000B8020000}"/>
    <cellStyle name="20% - Accent6 3 5" xfId="924" xr:uid="{00000000-0005-0000-0000-0000B9020000}"/>
    <cellStyle name="20% - Accent6 3 6" xfId="925" xr:uid="{00000000-0005-0000-0000-0000BA020000}"/>
    <cellStyle name="20% - Accent6 3 7" xfId="926" xr:uid="{00000000-0005-0000-0000-0000BB020000}"/>
    <cellStyle name="20% - Accent6 3 8" xfId="927" xr:uid="{00000000-0005-0000-0000-0000BC020000}"/>
    <cellStyle name="20% - Accent6 3 9" xfId="928" xr:uid="{00000000-0005-0000-0000-0000BD020000}"/>
    <cellStyle name="20% - Accent6 4" xfId="929" xr:uid="{00000000-0005-0000-0000-0000BE020000}"/>
    <cellStyle name="20% - Accent6 4 10" xfId="930" xr:uid="{00000000-0005-0000-0000-0000BF020000}"/>
    <cellStyle name="20% - Accent6 4 11" xfId="931" xr:uid="{00000000-0005-0000-0000-0000C0020000}"/>
    <cellStyle name="20% - Accent6 4 12" xfId="932" xr:uid="{00000000-0005-0000-0000-0000C1020000}"/>
    <cellStyle name="20% - Accent6 4 13" xfId="933" xr:uid="{00000000-0005-0000-0000-0000C2020000}"/>
    <cellStyle name="20% - Accent6 4 14" xfId="934" xr:uid="{00000000-0005-0000-0000-0000C3020000}"/>
    <cellStyle name="20% - Accent6 4 15" xfId="935" xr:uid="{00000000-0005-0000-0000-0000C4020000}"/>
    <cellStyle name="20% - Accent6 4 16" xfId="936" xr:uid="{00000000-0005-0000-0000-0000C5020000}"/>
    <cellStyle name="20% - Accent6 4 17" xfId="937" xr:uid="{00000000-0005-0000-0000-0000C6020000}"/>
    <cellStyle name="20% - Accent6 4 18" xfId="938" xr:uid="{00000000-0005-0000-0000-0000C7020000}"/>
    <cellStyle name="20% - Accent6 4 19" xfId="939" xr:uid="{00000000-0005-0000-0000-0000C8020000}"/>
    <cellStyle name="20% - Accent6 4 2" xfId="940" xr:uid="{00000000-0005-0000-0000-0000C9020000}"/>
    <cellStyle name="20% - Accent6 4 20" xfId="941" xr:uid="{00000000-0005-0000-0000-0000CA020000}"/>
    <cellStyle name="20% - Accent6 4 21" xfId="942" xr:uid="{00000000-0005-0000-0000-0000CB020000}"/>
    <cellStyle name="20% - Accent6 4 22" xfId="943" xr:uid="{00000000-0005-0000-0000-0000CC020000}"/>
    <cellStyle name="20% - Accent6 4 23" xfId="944" xr:uid="{00000000-0005-0000-0000-0000CD020000}"/>
    <cellStyle name="20% - Accent6 4 24" xfId="945" xr:uid="{00000000-0005-0000-0000-0000CE020000}"/>
    <cellStyle name="20% - Accent6 4 25" xfId="946" xr:uid="{00000000-0005-0000-0000-0000CF020000}"/>
    <cellStyle name="20% - Accent6 4 3" xfId="947" xr:uid="{00000000-0005-0000-0000-0000D0020000}"/>
    <cellStyle name="20% - Accent6 4 4" xfId="948" xr:uid="{00000000-0005-0000-0000-0000D1020000}"/>
    <cellStyle name="20% - Accent6 4 5" xfId="949" xr:uid="{00000000-0005-0000-0000-0000D2020000}"/>
    <cellStyle name="20% - Accent6 4 6" xfId="950" xr:uid="{00000000-0005-0000-0000-0000D3020000}"/>
    <cellStyle name="20% - Accent6 4 7" xfId="951" xr:uid="{00000000-0005-0000-0000-0000D4020000}"/>
    <cellStyle name="20% - Accent6 4 8" xfId="952" xr:uid="{00000000-0005-0000-0000-0000D5020000}"/>
    <cellStyle name="20% - Accent6 4 9" xfId="953" xr:uid="{00000000-0005-0000-0000-0000D6020000}"/>
    <cellStyle name="20% - Accent6 5" xfId="3777" xr:uid="{00000000-0005-0000-0000-0000D7020000}"/>
    <cellStyle name="20% - Accent6 6" xfId="3778" xr:uid="{00000000-0005-0000-0000-0000D8020000}"/>
    <cellStyle name="20% - Accent6 7" xfId="3779" xr:uid="{00000000-0005-0000-0000-0000D9020000}"/>
    <cellStyle name="20% - Accent6 8" xfId="3780" xr:uid="{00000000-0005-0000-0000-0000DA020000}"/>
    <cellStyle name="20% - Accent6 9" xfId="3781" xr:uid="{00000000-0005-0000-0000-0000DB020000}"/>
    <cellStyle name="20% - Isticanje1" xfId="2" xr:uid="{00000000-0005-0000-0000-0000DC020000}"/>
    <cellStyle name="20% - Isticanje1 2" xfId="3" xr:uid="{00000000-0005-0000-0000-0000DD020000}"/>
    <cellStyle name="20% - Isticanje1 2 2" xfId="4" xr:uid="{00000000-0005-0000-0000-0000DE020000}"/>
    <cellStyle name="20% - Isticanje1 2 2 2" xfId="3782" xr:uid="{00000000-0005-0000-0000-0000DF020000}"/>
    <cellStyle name="20% - Isticanje1 2 2 2 2" xfId="4244" xr:uid="{00000000-0005-0000-0000-0000DF020000}"/>
    <cellStyle name="20% - Isticanje1 2 3" xfId="3783" xr:uid="{00000000-0005-0000-0000-0000E0020000}"/>
    <cellStyle name="20% - Isticanje1 2 3 2" xfId="3784" xr:uid="{00000000-0005-0000-0000-0000E1020000}"/>
    <cellStyle name="20% - Isticanje1 2 3 2 2" xfId="4246" xr:uid="{00000000-0005-0000-0000-0000E1020000}"/>
    <cellStyle name="20% - Isticanje1 2 3 3" xfId="4245" xr:uid="{00000000-0005-0000-0000-0000E0020000}"/>
    <cellStyle name="20% - Isticanje1 2 4" xfId="3785" xr:uid="{00000000-0005-0000-0000-0000E2020000}"/>
    <cellStyle name="20% - Isticanje1 2 4 2" xfId="4247" xr:uid="{00000000-0005-0000-0000-0000E2020000}"/>
    <cellStyle name="20% - Isticanje2" xfId="5" xr:uid="{00000000-0005-0000-0000-0000E3020000}"/>
    <cellStyle name="20% - Isticanje2 2" xfId="6" xr:uid="{00000000-0005-0000-0000-0000E4020000}"/>
    <cellStyle name="20% - Isticanje2 2 2" xfId="7" xr:uid="{00000000-0005-0000-0000-0000E5020000}"/>
    <cellStyle name="20% - Isticanje2 2 2 2" xfId="3786" xr:uid="{00000000-0005-0000-0000-0000E6020000}"/>
    <cellStyle name="20% - Isticanje2 2 2 2 2" xfId="4248" xr:uid="{00000000-0005-0000-0000-0000E6020000}"/>
    <cellStyle name="20% - Isticanje2 2 3" xfId="3787" xr:uid="{00000000-0005-0000-0000-0000E7020000}"/>
    <cellStyle name="20% - Isticanje2 2 3 2" xfId="3788" xr:uid="{00000000-0005-0000-0000-0000E8020000}"/>
    <cellStyle name="20% - Isticanje2 2 3 2 2" xfId="4250" xr:uid="{00000000-0005-0000-0000-0000E8020000}"/>
    <cellStyle name="20% - Isticanje2 2 3 3" xfId="4249" xr:uid="{00000000-0005-0000-0000-0000E7020000}"/>
    <cellStyle name="20% - Isticanje2 2 4" xfId="3789" xr:uid="{00000000-0005-0000-0000-0000E9020000}"/>
    <cellStyle name="20% - Isticanje2 2 4 2" xfId="4251" xr:uid="{00000000-0005-0000-0000-0000E9020000}"/>
    <cellStyle name="20% - Isticanje3" xfId="8" xr:uid="{00000000-0005-0000-0000-0000EA020000}"/>
    <cellStyle name="20% - Isticanje3 2" xfId="9" xr:uid="{00000000-0005-0000-0000-0000EB020000}"/>
    <cellStyle name="20% - Isticanje3 2 2" xfId="10" xr:uid="{00000000-0005-0000-0000-0000EC020000}"/>
    <cellStyle name="20% - Isticanje3 2 2 2" xfId="3790" xr:uid="{00000000-0005-0000-0000-0000ED020000}"/>
    <cellStyle name="20% - Isticanje3 2 2 2 2" xfId="4252" xr:uid="{00000000-0005-0000-0000-0000ED020000}"/>
    <cellStyle name="20% - Isticanje3 2 3" xfId="3791" xr:uid="{00000000-0005-0000-0000-0000EE020000}"/>
    <cellStyle name="20% - Isticanje3 2 3 2" xfId="3792" xr:uid="{00000000-0005-0000-0000-0000EF020000}"/>
    <cellStyle name="20% - Isticanje3 2 3 2 2" xfId="4254" xr:uid="{00000000-0005-0000-0000-0000EF020000}"/>
    <cellStyle name="20% - Isticanje3 2 3 3" xfId="4253" xr:uid="{00000000-0005-0000-0000-0000EE020000}"/>
    <cellStyle name="20% - Isticanje3 2 4" xfId="3793" xr:uid="{00000000-0005-0000-0000-0000F0020000}"/>
    <cellStyle name="20% - Isticanje3 2 4 2" xfId="4255" xr:uid="{00000000-0005-0000-0000-0000F0020000}"/>
    <cellStyle name="20% - Isticanje4" xfId="11" xr:uid="{00000000-0005-0000-0000-0000F1020000}"/>
    <cellStyle name="20% - Isticanje4 2" xfId="12" xr:uid="{00000000-0005-0000-0000-0000F2020000}"/>
    <cellStyle name="20% - Isticanje4 2 2" xfId="13" xr:uid="{00000000-0005-0000-0000-0000F3020000}"/>
    <cellStyle name="20% - Isticanje4 2 2 2" xfId="3794" xr:uid="{00000000-0005-0000-0000-0000F4020000}"/>
    <cellStyle name="20% - Isticanje4 2 2 2 2" xfId="4256" xr:uid="{00000000-0005-0000-0000-0000F4020000}"/>
    <cellStyle name="20% - Isticanje4 2 3" xfId="3795" xr:uid="{00000000-0005-0000-0000-0000F5020000}"/>
    <cellStyle name="20% - Isticanje4 2 3 2" xfId="3796" xr:uid="{00000000-0005-0000-0000-0000F6020000}"/>
    <cellStyle name="20% - Isticanje4 2 3 2 2" xfId="4258" xr:uid="{00000000-0005-0000-0000-0000F6020000}"/>
    <cellStyle name="20% - Isticanje4 2 3 3" xfId="4257" xr:uid="{00000000-0005-0000-0000-0000F5020000}"/>
    <cellStyle name="20% - Isticanje4 2 4" xfId="3797" xr:uid="{00000000-0005-0000-0000-0000F7020000}"/>
    <cellStyle name="20% - Isticanje4 2 4 2" xfId="4259" xr:uid="{00000000-0005-0000-0000-0000F7020000}"/>
    <cellStyle name="20% - Isticanje5" xfId="14" xr:uid="{00000000-0005-0000-0000-0000F8020000}"/>
    <cellStyle name="20% - Isticanje5 2" xfId="15" xr:uid="{00000000-0005-0000-0000-0000F9020000}"/>
    <cellStyle name="20% - Isticanje5 2 2" xfId="3798" xr:uid="{00000000-0005-0000-0000-0000FA020000}"/>
    <cellStyle name="20% - Isticanje5 2 2 2" xfId="3799" xr:uid="{00000000-0005-0000-0000-0000FB020000}"/>
    <cellStyle name="20% - Isticanje5 2 2 2 2" xfId="4261" xr:uid="{00000000-0005-0000-0000-0000FB020000}"/>
    <cellStyle name="20% - Isticanje5 2 2 3" xfId="4260" xr:uid="{00000000-0005-0000-0000-0000FA020000}"/>
    <cellStyle name="20% - Isticanje5 2 3" xfId="3800" xr:uid="{00000000-0005-0000-0000-0000FC020000}"/>
    <cellStyle name="20% - Isticanje5 2 3 2" xfId="3801" xr:uid="{00000000-0005-0000-0000-0000FD020000}"/>
    <cellStyle name="20% - Isticanje5 2 3 2 2" xfId="4263" xr:uid="{00000000-0005-0000-0000-0000FD020000}"/>
    <cellStyle name="20% - Isticanje5 2 3 3" xfId="4262" xr:uid="{00000000-0005-0000-0000-0000FC020000}"/>
    <cellStyle name="20% - Isticanje5 2 4" xfId="3802" xr:uid="{00000000-0005-0000-0000-0000FE020000}"/>
    <cellStyle name="20% - Isticanje5 2 4 2" xfId="4264" xr:uid="{00000000-0005-0000-0000-0000FE020000}"/>
    <cellStyle name="20% - Isticanje6" xfId="16" xr:uid="{00000000-0005-0000-0000-0000FF020000}"/>
    <cellStyle name="20% - Isticanje6 2" xfId="17" xr:uid="{00000000-0005-0000-0000-000000030000}"/>
    <cellStyle name="20% - Isticanje6 2 2" xfId="18" xr:uid="{00000000-0005-0000-0000-000001030000}"/>
    <cellStyle name="20% - Isticanje6 2 2 2" xfId="3803" xr:uid="{00000000-0005-0000-0000-000002030000}"/>
    <cellStyle name="20% - Isticanje6 2 2 2 2" xfId="4265" xr:uid="{00000000-0005-0000-0000-000002030000}"/>
    <cellStyle name="20% - Isticanje6 2 3" xfId="3804" xr:uid="{00000000-0005-0000-0000-000003030000}"/>
    <cellStyle name="20% - Isticanje6 2 3 2" xfId="3805" xr:uid="{00000000-0005-0000-0000-000004030000}"/>
    <cellStyle name="20% - Isticanje6 2 3 2 2" xfId="4267" xr:uid="{00000000-0005-0000-0000-000004030000}"/>
    <cellStyle name="20% - Isticanje6 2 3 3" xfId="4266" xr:uid="{00000000-0005-0000-0000-000003030000}"/>
    <cellStyle name="20% - Isticanje6 2 4" xfId="3806" xr:uid="{00000000-0005-0000-0000-000005030000}"/>
    <cellStyle name="20% - Isticanje6 2 4 2" xfId="4268" xr:uid="{00000000-0005-0000-0000-000005030000}"/>
    <cellStyle name="40% - Accent1 10" xfId="3807" xr:uid="{00000000-0005-0000-0000-000006030000}"/>
    <cellStyle name="40% - Accent1 11" xfId="3808" xr:uid="{00000000-0005-0000-0000-000007030000}"/>
    <cellStyle name="40% - Accent1 11 2" xfId="4269" xr:uid="{00000000-0005-0000-0000-000007030000}"/>
    <cellStyle name="40% - Accent1 2" xfId="954" xr:uid="{00000000-0005-0000-0000-000008030000}"/>
    <cellStyle name="40% - Accent1 2 10" xfId="955" xr:uid="{00000000-0005-0000-0000-000009030000}"/>
    <cellStyle name="40% - Accent1 2 11" xfId="956" xr:uid="{00000000-0005-0000-0000-00000A030000}"/>
    <cellStyle name="40% - Accent1 2 12" xfId="957" xr:uid="{00000000-0005-0000-0000-00000B030000}"/>
    <cellStyle name="40% - Accent1 2 13" xfId="958" xr:uid="{00000000-0005-0000-0000-00000C030000}"/>
    <cellStyle name="40% - Accent1 2 14" xfId="959" xr:uid="{00000000-0005-0000-0000-00000D030000}"/>
    <cellStyle name="40% - Accent1 2 15" xfId="960" xr:uid="{00000000-0005-0000-0000-00000E030000}"/>
    <cellStyle name="40% - Accent1 2 15 2" xfId="961" xr:uid="{00000000-0005-0000-0000-00000F030000}"/>
    <cellStyle name="40% - Accent1 2 15 2 2" xfId="962" xr:uid="{00000000-0005-0000-0000-000010030000}"/>
    <cellStyle name="40% - Accent1 2 15 2 2 2" xfId="963" xr:uid="{00000000-0005-0000-0000-000011030000}"/>
    <cellStyle name="40% - Accent1 2 15 2 2 2 2" xfId="964" xr:uid="{00000000-0005-0000-0000-000012030000}"/>
    <cellStyle name="40% - Accent1 2 15 2 2 2 2 2" xfId="965" xr:uid="{00000000-0005-0000-0000-000013030000}"/>
    <cellStyle name="40% - Accent1 2 15 2 2 2 2 3" xfId="966" xr:uid="{00000000-0005-0000-0000-000014030000}"/>
    <cellStyle name="40% - Accent1 2 15 2 2 2 3" xfId="967" xr:uid="{00000000-0005-0000-0000-000015030000}"/>
    <cellStyle name="40% - Accent1 2 15 2 2 3" xfId="968" xr:uid="{00000000-0005-0000-0000-000016030000}"/>
    <cellStyle name="40% - Accent1 2 15 2 2 4" xfId="969" xr:uid="{00000000-0005-0000-0000-000017030000}"/>
    <cellStyle name="40% - Accent1 2 15 2 3" xfId="970" xr:uid="{00000000-0005-0000-0000-000018030000}"/>
    <cellStyle name="40% - Accent1 2 15 2 4" xfId="971" xr:uid="{00000000-0005-0000-0000-000019030000}"/>
    <cellStyle name="40% - Accent1 2 15 2 5" xfId="972" xr:uid="{00000000-0005-0000-0000-00001A030000}"/>
    <cellStyle name="40% - Accent1 2 15 2 5 2" xfId="973" xr:uid="{00000000-0005-0000-0000-00001B030000}"/>
    <cellStyle name="40% - Accent1 2 15 2 5 3" xfId="974" xr:uid="{00000000-0005-0000-0000-00001C030000}"/>
    <cellStyle name="40% - Accent1 2 15 2 6" xfId="975" xr:uid="{00000000-0005-0000-0000-00001D030000}"/>
    <cellStyle name="40% - Accent1 2 15 3" xfId="976" xr:uid="{00000000-0005-0000-0000-00001E030000}"/>
    <cellStyle name="40% - Accent1 2 15 4" xfId="977" xr:uid="{00000000-0005-0000-0000-00001F030000}"/>
    <cellStyle name="40% - Accent1 2 15 4 2" xfId="978" xr:uid="{00000000-0005-0000-0000-000020030000}"/>
    <cellStyle name="40% - Accent1 2 15 4 2 2" xfId="979" xr:uid="{00000000-0005-0000-0000-000021030000}"/>
    <cellStyle name="40% - Accent1 2 15 4 2 2 2" xfId="980" xr:uid="{00000000-0005-0000-0000-000022030000}"/>
    <cellStyle name="40% - Accent1 2 15 4 2 2 3" xfId="981" xr:uid="{00000000-0005-0000-0000-000023030000}"/>
    <cellStyle name="40% - Accent1 2 15 4 2 3" xfId="982" xr:uid="{00000000-0005-0000-0000-000024030000}"/>
    <cellStyle name="40% - Accent1 2 15 4 3" xfId="983" xr:uid="{00000000-0005-0000-0000-000025030000}"/>
    <cellStyle name="40% - Accent1 2 15 4 4" xfId="984" xr:uid="{00000000-0005-0000-0000-000026030000}"/>
    <cellStyle name="40% - Accent1 2 15 5" xfId="985" xr:uid="{00000000-0005-0000-0000-000027030000}"/>
    <cellStyle name="40% - Accent1 2 15 6" xfId="986" xr:uid="{00000000-0005-0000-0000-000028030000}"/>
    <cellStyle name="40% - Accent1 2 15 6 2" xfId="987" xr:uid="{00000000-0005-0000-0000-000029030000}"/>
    <cellStyle name="40% - Accent1 2 15 6 3" xfId="988" xr:uid="{00000000-0005-0000-0000-00002A030000}"/>
    <cellStyle name="40% - Accent1 2 15 7" xfId="989" xr:uid="{00000000-0005-0000-0000-00002B030000}"/>
    <cellStyle name="40% - Accent1 2 16" xfId="990" xr:uid="{00000000-0005-0000-0000-00002C030000}"/>
    <cellStyle name="40% - Accent1 2 17" xfId="991" xr:uid="{00000000-0005-0000-0000-00002D030000}"/>
    <cellStyle name="40% - Accent1 2 18" xfId="992" xr:uid="{00000000-0005-0000-0000-00002E030000}"/>
    <cellStyle name="40% - Accent1 2 19" xfId="993" xr:uid="{00000000-0005-0000-0000-00002F030000}"/>
    <cellStyle name="40% - Accent1 2 2" xfId="994" xr:uid="{00000000-0005-0000-0000-000030030000}"/>
    <cellStyle name="40% - Accent1 2 20" xfId="995" xr:uid="{00000000-0005-0000-0000-000031030000}"/>
    <cellStyle name="40% - Accent1 2 21" xfId="996" xr:uid="{00000000-0005-0000-0000-000032030000}"/>
    <cellStyle name="40% - Accent1 2 22" xfId="997" xr:uid="{00000000-0005-0000-0000-000033030000}"/>
    <cellStyle name="40% - Accent1 2 23" xfId="998" xr:uid="{00000000-0005-0000-0000-000034030000}"/>
    <cellStyle name="40% - Accent1 2 24" xfId="999" xr:uid="{00000000-0005-0000-0000-000035030000}"/>
    <cellStyle name="40% - Accent1 2 25" xfId="1000" xr:uid="{00000000-0005-0000-0000-000036030000}"/>
    <cellStyle name="40% - Accent1 2 26" xfId="1001" xr:uid="{00000000-0005-0000-0000-000037030000}"/>
    <cellStyle name="40% - Accent1 2 27" xfId="1002" xr:uid="{00000000-0005-0000-0000-000038030000}"/>
    <cellStyle name="40% - Accent1 2 28" xfId="1003" xr:uid="{00000000-0005-0000-0000-000039030000}"/>
    <cellStyle name="40% - Accent1 2 29" xfId="1004" xr:uid="{00000000-0005-0000-0000-00003A030000}"/>
    <cellStyle name="40% - Accent1 2 3" xfId="1005" xr:uid="{00000000-0005-0000-0000-00003B030000}"/>
    <cellStyle name="40% - Accent1 2 30" xfId="1006" xr:uid="{00000000-0005-0000-0000-00003C030000}"/>
    <cellStyle name="40% - Accent1 2 31" xfId="1007" xr:uid="{00000000-0005-0000-0000-00003D030000}"/>
    <cellStyle name="40% - Accent1 2 32" xfId="1008" xr:uid="{00000000-0005-0000-0000-00003E030000}"/>
    <cellStyle name="40% - Accent1 2 33" xfId="1009" xr:uid="{00000000-0005-0000-0000-00003F030000}"/>
    <cellStyle name="40% - Accent1 2 4" xfId="1010" xr:uid="{00000000-0005-0000-0000-000040030000}"/>
    <cellStyle name="40% - Accent1 2 5" xfId="1011" xr:uid="{00000000-0005-0000-0000-000041030000}"/>
    <cellStyle name="40% - Accent1 2 6" xfId="1012" xr:uid="{00000000-0005-0000-0000-000042030000}"/>
    <cellStyle name="40% - Accent1 2 7" xfId="1013" xr:uid="{00000000-0005-0000-0000-000043030000}"/>
    <cellStyle name="40% - Accent1 2 8" xfId="1014" xr:uid="{00000000-0005-0000-0000-000044030000}"/>
    <cellStyle name="40% - Accent1 2 9" xfId="1015" xr:uid="{00000000-0005-0000-0000-000045030000}"/>
    <cellStyle name="40% - Accent1 3" xfId="1016" xr:uid="{00000000-0005-0000-0000-000046030000}"/>
    <cellStyle name="40% - Accent1 3 10" xfId="1017" xr:uid="{00000000-0005-0000-0000-000047030000}"/>
    <cellStyle name="40% - Accent1 3 11" xfId="1018" xr:uid="{00000000-0005-0000-0000-000048030000}"/>
    <cellStyle name="40% - Accent1 3 12" xfId="1019" xr:uid="{00000000-0005-0000-0000-000049030000}"/>
    <cellStyle name="40% - Accent1 3 13" xfId="1020" xr:uid="{00000000-0005-0000-0000-00004A030000}"/>
    <cellStyle name="40% - Accent1 3 14" xfId="1021" xr:uid="{00000000-0005-0000-0000-00004B030000}"/>
    <cellStyle name="40% - Accent1 3 15" xfId="1022" xr:uid="{00000000-0005-0000-0000-00004C030000}"/>
    <cellStyle name="40% - Accent1 3 16" xfId="1023" xr:uid="{00000000-0005-0000-0000-00004D030000}"/>
    <cellStyle name="40% - Accent1 3 17" xfId="1024" xr:uid="{00000000-0005-0000-0000-00004E030000}"/>
    <cellStyle name="40% - Accent1 3 18" xfId="1025" xr:uid="{00000000-0005-0000-0000-00004F030000}"/>
    <cellStyle name="40% - Accent1 3 19" xfId="1026" xr:uid="{00000000-0005-0000-0000-000050030000}"/>
    <cellStyle name="40% - Accent1 3 2" xfId="1027" xr:uid="{00000000-0005-0000-0000-000051030000}"/>
    <cellStyle name="40% - Accent1 3 20" xfId="1028" xr:uid="{00000000-0005-0000-0000-000052030000}"/>
    <cellStyle name="40% - Accent1 3 21" xfId="1029" xr:uid="{00000000-0005-0000-0000-000053030000}"/>
    <cellStyle name="40% - Accent1 3 22" xfId="1030" xr:uid="{00000000-0005-0000-0000-000054030000}"/>
    <cellStyle name="40% - Accent1 3 23" xfId="1031" xr:uid="{00000000-0005-0000-0000-000055030000}"/>
    <cellStyle name="40% - Accent1 3 24" xfId="1032" xr:uid="{00000000-0005-0000-0000-000056030000}"/>
    <cellStyle name="40% - Accent1 3 25" xfId="1033" xr:uid="{00000000-0005-0000-0000-000057030000}"/>
    <cellStyle name="40% - Accent1 3 26" xfId="1034" xr:uid="{00000000-0005-0000-0000-000058030000}"/>
    <cellStyle name="40% - Accent1 3 27" xfId="1035" xr:uid="{00000000-0005-0000-0000-000059030000}"/>
    <cellStyle name="40% - Accent1 3 28" xfId="1036" xr:uid="{00000000-0005-0000-0000-00005A030000}"/>
    <cellStyle name="40% - Accent1 3 3" xfId="1037" xr:uid="{00000000-0005-0000-0000-00005B030000}"/>
    <cellStyle name="40% - Accent1 3 4" xfId="1038" xr:uid="{00000000-0005-0000-0000-00005C030000}"/>
    <cellStyle name="40% - Accent1 3 5" xfId="1039" xr:uid="{00000000-0005-0000-0000-00005D030000}"/>
    <cellStyle name="40% - Accent1 3 6" xfId="1040" xr:uid="{00000000-0005-0000-0000-00005E030000}"/>
    <cellStyle name="40% - Accent1 3 7" xfId="1041" xr:uid="{00000000-0005-0000-0000-00005F030000}"/>
    <cellStyle name="40% - Accent1 3 8" xfId="1042" xr:uid="{00000000-0005-0000-0000-000060030000}"/>
    <cellStyle name="40% - Accent1 3 9" xfId="1043" xr:uid="{00000000-0005-0000-0000-000061030000}"/>
    <cellStyle name="40% - Accent1 4" xfId="1044" xr:uid="{00000000-0005-0000-0000-000062030000}"/>
    <cellStyle name="40% - Accent1 4 10" xfId="1045" xr:uid="{00000000-0005-0000-0000-000063030000}"/>
    <cellStyle name="40% - Accent1 4 11" xfId="1046" xr:uid="{00000000-0005-0000-0000-000064030000}"/>
    <cellStyle name="40% - Accent1 4 12" xfId="1047" xr:uid="{00000000-0005-0000-0000-000065030000}"/>
    <cellStyle name="40% - Accent1 4 13" xfId="1048" xr:uid="{00000000-0005-0000-0000-000066030000}"/>
    <cellStyle name="40% - Accent1 4 14" xfId="1049" xr:uid="{00000000-0005-0000-0000-000067030000}"/>
    <cellStyle name="40% - Accent1 4 15" xfId="1050" xr:uid="{00000000-0005-0000-0000-000068030000}"/>
    <cellStyle name="40% - Accent1 4 16" xfId="1051" xr:uid="{00000000-0005-0000-0000-000069030000}"/>
    <cellStyle name="40% - Accent1 4 17" xfId="1052" xr:uid="{00000000-0005-0000-0000-00006A030000}"/>
    <cellStyle name="40% - Accent1 4 18" xfId="1053" xr:uid="{00000000-0005-0000-0000-00006B030000}"/>
    <cellStyle name="40% - Accent1 4 19" xfId="1054" xr:uid="{00000000-0005-0000-0000-00006C030000}"/>
    <cellStyle name="40% - Accent1 4 2" xfId="1055" xr:uid="{00000000-0005-0000-0000-00006D030000}"/>
    <cellStyle name="40% - Accent1 4 20" xfId="1056" xr:uid="{00000000-0005-0000-0000-00006E030000}"/>
    <cellStyle name="40% - Accent1 4 21" xfId="1057" xr:uid="{00000000-0005-0000-0000-00006F030000}"/>
    <cellStyle name="40% - Accent1 4 22" xfId="1058" xr:uid="{00000000-0005-0000-0000-000070030000}"/>
    <cellStyle name="40% - Accent1 4 23" xfId="1059" xr:uid="{00000000-0005-0000-0000-000071030000}"/>
    <cellStyle name="40% - Accent1 4 24" xfId="1060" xr:uid="{00000000-0005-0000-0000-000072030000}"/>
    <cellStyle name="40% - Accent1 4 25" xfId="1061" xr:uid="{00000000-0005-0000-0000-000073030000}"/>
    <cellStyle name="40% - Accent1 4 3" xfId="1062" xr:uid="{00000000-0005-0000-0000-000074030000}"/>
    <cellStyle name="40% - Accent1 4 4" xfId="1063" xr:uid="{00000000-0005-0000-0000-000075030000}"/>
    <cellStyle name="40% - Accent1 4 5" xfId="1064" xr:uid="{00000000-0005-0000-0000-000076030000}"/>
    <cellStyle name="40% - Accent1 4 6" xfId="1065" xr:uid="{00000000-0005-0000-0000-000077030000}"/>
    <cellStyle name="40% - Accent1 4 7" xfId="1066" xr:uid="{00000000-0005-0000-0000-000078030000}"/>
    <cellStyle name="40% - Accent1 4 8" xfId="1067" xr:uid="{00000000-0005-0000-0000-000079030000}"/>
    <cellStyle name="40% - Accent1 4 9" xfId="1068" xr:uid="{00000000-0005-0000-0000-00007A030000}"/>
    <cellStyle name="40% - Accent1 5" xfId="3809" xr:uid="{00000000-0005-0000-0000-00007B030000}"/>
    <cellStyle name="40% - Accent1 6" xfId="3810" xr:uid="{00000000-0005-0000-0000-00007C030000}"/>
    <cellStyle name="40% - Accent1 7" xfId="3811" xr:uid="{00000000-0005-0000-0000-00007D030000}"/>
    <cellStyle name="40% - Accent1 8" xfId="3812" xr:uid="{00000000-0005-0000-0000-00007E030000}"/>
    <cellStyle name="40% - Accent1 9" xfId="3813" xr:uid="{00000000-0005-0000-0000-00007F030000}"/>
    <cellStyle name="40% - Accent2 10" xfId="3814" xr:uid="{00000000-0005-0000-0000-000080030000}"/>
    <cellStyle name="40% - Accent2 11" xfId="3815" xr:uid="{00000000-0005-0000-0000-000081030000}"/>
    <cellStyle name="40% - Accent2 11 2" xfId="4270" xr:uid="{00000000-0005-0000-0000-000081030000}"/>
    <cellStyle name="40% - Accent2 2" xfId="1069" xr:uid="{00000000-0005-0000-0000-000082030000}"/>
    <cellStyle name="40% - Accent2 2 10" xfId="1070" xr:uid="{00000000-0005-0000-0000-000083030000}"/>
    <cellStyle name="40% - Accent2 2 11" xfId="1071" xr:uid="{00000000-0005-0000-0000-000084030000}"/>
    <cellStyle name="40% - Accent2 2 12" xfId="1072" xr:uid="{00000000-0005-0000-0000-000085030000}"/>
    <cellStyle name="40% - Accent2 2 13" xfId="1073" xr:uid="{00000000-0005-0000-0000-000086030000}"/>
    <cellStyle name="40% - Accent2 2 14" xfId="1074" xr:uid="{00000000-0005-0000-0000-000087030000}"/>
    <cellStyle name="40% - Accent2 2 15" xfId="1075" xr:uid="{00000000-0005-0000-0000-000088030000}"/>
    <cellStyle name="40% - Accent2 2 15 2" xfId="1076" xr:uid="{00000000-0005-0000-0000-000089030000}"/>
    <cellStyle name="40% - Accent2 2 15 2 2" xfId="1077" xr:uid="{00000000-0005-0000-0000-00008A030000}"/>
    <cellStyle name="40% - Accent2 2 15 2 2 2" xfId="1078" xr:uid="{00000000-0005-0000-0000-00008B030000}"/>
    <cellStyle name="40% - Accent2 2 15 2 2 2 2" xfId="1079" xr:uid="{00000000-0005-0000-0000-00008C030000}"/>
    <cellStyle name="40% - Accent2 2 15 2 2 2 2 2" xfId="1080" xr:uid="{00000000-0005-0000-0000-00008D030000}"/>
    <cellStyle name="40% - Accent2 2 15 2 2 2 2 3" xfId="1081" xr:uid="{00000000-0005-0000-0000-00008E030000}"/>
    <cellStyle name="40% - Accent2 2 15 2 2 2 3" xfId="1082" xr:uid="{00000000-0005-0000-0000-00008F030000}"/>
    <cellStyle name="40% - Accent2 2 15 2 2 3" xfId="1083" xr:uid="{00000000-0005-0000-0000-000090030000}"/>
    <cellStyle name="40% - Accent2 2 15 2 2 4" xfId="1084" xr:uid="{00000000-0005-0000-0000-000091030000}"/>
    <cellStyle name="40% - Accent2 2 15 2 3" xfId="1085" xr:uid="{00000000-0005-0000-0000-000092030000}"/>
    <cellStyle name="40% - Accent2 2 15 2 4" xfId="1086" xr:uid="{00000000-0005-0000-0000-000093030000}"/>
    <cellStyle name="40% - Accent2 2 15 2 5" xfId="1087" xr:uid="{00000000-0005-0000-0000-000094030000}"/>
    <cellStyle name="40% - Accent2 2 15 2 5 2" xfId="1088" xr:uid="{00000000-0005-0000-0000-000095030000}"/>
    <cellStyle name="40% - Accent2 2 15 2 5 3" xfId="1089" xr:uid="{00000000-0005-0000-0000-000096030000}"/>
    <cellStyle name="40% - Accent2 2 15 2 6" xfId="1090" xr:uid="{00000000-0005-0000-0000-000097030000}"/>
    <cellStyle name="40% - Accent2 2 15 3" xfId="1091" xr:uid="{00000000-0005-0000-0000-000098030000}"/>
    <cellStyle name="40% - Accent2 2 15 4" xfId="1092" xr:uid="{00000000-0005-0000-0000-000099030000}"/>
    <cellStyle name="40% - Accent2 2 15 4 2" xfId="1093" xr:uid="{00000000-0005-0000-0000-00009A030000}"/>
    <cellStyle name="40% - Accent2 2 15 4 2 2" xfId="1094" xr:uid="{00000000-0005-0000-0000-00009B030000}"/>
    <cellStyle name="40% - Accent2 2 15 4 2 2 2" xfId="1095" xr:uid="{00000000-0005-0000-0000-00009C030000}"/>
    <cellStyle name="40% - Accent2 2 15 4 2 2 3" xfId="1096" xr:uid="{00000000-0005-0000-0000-00009D030000}"/>
    <cellStyle name="40% - Accent2 2 15 4 2 3" xfId="1097" xr:uid="{00000000-0005-0000-0000-00009E030000}"/>
    <cellStyle name="40% - Accent2 2 15 4 3" xfId="1098" xr:uid="{00000000-0005-0000-0000-00009F030000}"/>
    <cellStyle name="40% - Accent2 2 15 4 4" xfId="1099" xr:uid="{00000000-0005-0000-0000-0000A0030000}"/>
    <cellStyle name="40% - Accent2 2 15 5" xfId="1100" xr:uid="{00000000-0005-0000-0000-0000A1030000}"/>
    <cellStyle name="40% - Accent2 2 15 6" xfId="1101" xr:uid="{00000000-0005-0000-0000-0000A2030000}"/>
    <cellStyle name="40% - Accent2 2 15 6 2" xfId="1102" xr:uid="{00000000-0005-0000-0000-0000A3030000}"/>
    <cellStyle name="40% - Accent2 2 15 6 3" xfId="1103" xr:uid="{00000000-0005-0000-0000-0000A4030000}"/>
    <cellStyle name="40% - Accent2 2 15 7" xfId="1104" xr:uid="{00000000-0005-0000-0000-0000A5030000}"/>
    <cellStyle name="40% - Accent2 2 16" xfId="1105" xr:uid="{00000000-0005-0000-0000-0000A6030000}"/>
    <cellStyle name="40% - Accent2 2 17" xfId="1106" xr:uid="{00000000-0005-0000-0000-0000A7030000}"/>
    <cellStyle name="40% - Accent2 2 18" xfId="1107" xr:uid="{00000000-0005-0000-0000-0000A8030000}"/>
    <cellStyle name="40% - Accent2 2 19" xfId="1108" xr:uid="{00000000-0005-0000-0000-0000A9030000}"/>
    <cellStyle name="40% - Accent2 2 2" xfId="1109" xr:uid="{00000000-0005-0000-0000-0000AA030000}"/>
    <cellStyle name="40% - Accent2 2 20" xfId="1110" xr:uid="{00000000-0005-0000-0000-0000AB030000}"/>
    <cellStyle name="40% - Accent2 2 21" xfId="1111" xr:uid="{00000000-0005-0000-0000-0000AC030000}"/>
    <cellStyle name="40% - Accent2 2 22" xfId="1112" xr:uid="{00000000-0005-0000-0000-0000AD030000}"/>
    <cellStyle name="40% - Accent2 2 23" xfId="1113" xr:uid="{00000000-0005-0000-0000-0000AE030000}"/>
    <cellStyle name="40% - Accent2 2 24" xfId="1114" xr:uid="{00000000-0005-0000-0000-0000AF030000}"/>
    <cellStyle name="40% - Accent2 2 25" xfId="1115" xr:uid="{00000000-0005-0000-0000-0000B0030000}"/>
    <cellStyle name="40% - Accent2 2 26" xfId="1116" xr:uid="{00000000-0005-0000-0000-0000B1030000}"/>
    <cellStyle name="40% - Accent2 2 27" xfId="1117" xr:uid="{00000000-0005-0000-0000-0000B2030000}"/>
    <cellStyle name="40% - Accent2 2 28" xfId="1118" xr:uid="{00000000-0005-0000-0000-0000B3030000}"/>
    <cellStyle name="40% - Accent2 2 29" xfId="1119" xr:uid="{00000000-0005-0000-0000-0000B4030000}"/>
    <cellStyle name="40% - Accent2 2 3" xfId="1120" xr:uid="{00000000-0005-0000-0000-0000B5030000}"/>
    <cellStyle name="40% - Accent2 2 30" xfId="1121" xr:uid="{00000000-0005-0000-0000-0000B6030000}"/>
    <cellStyle name="40% - Accent2 2 31" xfId="1122" xr:uid="{00000000-0005-0000-0000-0000B7030000}"/>
    <cellStyle name="40% - Accent2 2 32" xfId="1123" xr:uid="{00000000-0005-0000-0000-0000B8030000}"/>
    <cellStyle name="40% - Accent2 2 33" xfId="1124" xr:uid="{00000000-0005-0000-0000-0000B9030000}"/>
    <cellStyle name="40% - Accent2 2 4" xfId="1125" xr:uid="{00000000-0005-0000-0000-0000BA030000}"/>
    <cellStyle name="40% - Accent2 2 5" xfId="1126" xr:uid="{00000000-0005-0000-0000-0000BB030000}"/>
    <cellStyle name="40% - Accent2 2 6" xfId="1127" xr:uid="{00000000-0005-0000-0000-0000BC030000}"/>
    <cellStyle name="40% - Accent2 2 7" xfId="1128" xr:uid="{00000000-0005-0000-0000-0000BD030000}"/>
    <cellStyle name="40% - Accent2 2 8" xfId="1129" xr:uid="{00000000-0005-0000-0000-0000BE030000}"/>
    <cellStyle name="40% - Accent2 2 9" xfId="1130" xr:uid="{00000000-0005-0000-0000-0000BF030000}"/>
    <cellStyle name="40% - Accent2 3" xfId="1131" xr:uid="{00000000-0005-0000-0000-0000C0030000}"/>
    <cellStyle name="40% - Accent2 3 10" xfId="1132" xr:uid="{00000000-0005-0000-0000-0000C1030000}"/>
    <cellStyle name="40% - Accent2 3 11" xfId="1133" xr:uid="{00000000-0005-0000-0000-0000C2030000}"/>
    <cellStyle name="40% - Accent2 3 12" xfId="1134" xr:uid="{00000000-0005-0000-0000-0000C3030000}"/>
    <cellStyle name="40% - Accent2 3 13" xfId="1135" xr:uid="{00000000-0005-0000-0000-0000C4030000}"/>
    <cellStyle name="40% - Accent2 3 14" xfId="1136" xr:uid="{00000000-0005-0000-0000-0000C5030000}"/>
    <cellStyle name="40% - Accent2 3 15" xfId="1137" xr:uid="{00000000-0005-0000-0000-0000C6030000}"/>
    <cellStyle name="40% - Accent2 3 16" xfId="1138" xr:uid="{00000000-0005-0000-0000-0000C7030000}"/>
    <cellStyle name="40% - Accent2 3 17" xfId="1139" xr:uid="{00000000-0005-0000-0000-0000C8030000}"/>
    <cellStyle name="40% - Accent2 3 18" xfId="1140" xr:uid="{00000000-0005-0000-0000-0000C9030000}"/>
    <cellStyle name="40% - Accent2 3 19" xfId="1141" xr:uid="{00000000-0005-0000-0000-0000CA030000}"/>
    <cellStyle name="40% - Accent2 3 2" xfId="1142" xr:uid="{00000000-0005-0000-0000-0000CB030000}"/>
    <cellStyle name="40% - Accent2 3 20" xfId="1143" xr:uid="{00000000-0005-0000-0000-0000CC030000}"/>
    <cellStyle name="40% - Accent2 3 21" xfId="1144" xr:uid="{00000000-0005-0000-0000-0000CD030000}"/>
    <cellStyle name="40% - Accent2 3 22" xfId="1145" xr:uid="{00000000-0005-0000-0000-0000CE030000}"/>
    <cellStyle name="40% - Accent2 3 23" xfId="1146" xr:uid="{00000000-0005-0000-0000-0000CF030000}"/>
    <cellStyle name="40% - Accent2 3 24" xfId="1147" xr:uid="{00000000-0005-0000-0000-0000D0030000}"/>
    <cellStyle name="40% - Accent2 3 25" xfId="1148" xr:uid="{00000000-0005-0000-0000-0000D1030000}"/>
    <cellStyle name="40% - Accent2 3 26" xfId="1149" xr:uid="{00000000-0005-0000-0000-0000D2030000}"/>
    <cellStyle name="40% - Accent2 3 27" xfId="1150" xr:uid="{00000000-0005-0000-0000-0000D3030000}"/>
    <cellStyle name="40% - Accent2 3 28" xfId="1151" xr:uid="{00000000-0005-0000-0000-0000D4030000}"/>
    <cellStyle name="40% - Accent2 3 3" xfId="1152" xr:uid="{00000000-0005-0000-0000-0000D5030000}"/>
    <cellStyle name="40% - Accent2 3 4" xfId="1153" xr:uid="{00000000-0005-0000-0000-0000D6030000}"/>
    <cellStyle name="40% - Accent2 3 5" xfId="1154" xr:uid="{00000000-0005-0000-0000-0000D7030000}"/>
    <cellStyle name="40% - Accent2 3 6" xfId="1155" xr:uid="{00000000-0005-0000-0000-0000D8030000}"/>
    <cellStyle name="40% - Accent2 3 7" xfId="1156" xr:uid="{00000000-0005-0000-0000-0000D9030000}"/>
    <cellStyle name="40% - Accent2 3 8" xfId="1157" xr:uid="{00000000-0005-0000-0000-0000DA030000}"/>
    <cellStyle name="40% - Accent2 3 9" xfId="1158" xr:uid="{00000000-0005-0000-0000-0000DB030000}"/>
    <cellStyle name="40% - Accent2 4" xfId="1159" xr:uid="{00000000-0005-0000-0000-0000DC030000}"/>
    <cellStyle name="40% - Accent2 4 10" xfId="1160" xr:uid="{00000000-0005-0000-0000-0000DD030000}"/>
    <cellStyle name="40% - Accent2 4 11" xfId="1161" xr:uid="{00000000-0005-0000-0000-0000DE030000}"/>
    <cellStyle name="40% - Accent2 4 12" xfId="1162" xr:uid="{00000000-0005-0000-0000-0000DF030000}"/>
    <cellStyle name="40% - Accent2 4 13" xfId="1163" xr:uid="{00000000-0005-0000-0000-0000E0030000}"/>
    <cellStyle name="40% - Accent2 4 14" xfId="1164" xr:uid="{00000000-0005-0000-0000-0000E1030000}"/>
    <cellStyle name="40% - Accent2 4 15" xfId="1165" xr:uid="{00000000-0005-0000-0000-0000E2030000}"/>
    <cellStyle name="40% - Accent2 4 16" xfId="1166" xr:uid="{00000000-0005-0000-0000-0000E3030000}"/>
    <cellStyle name="40% - Accent2 4 17" xfId="1167" xr:uid="{00000000-0005-0000-0000-0000E4030000}"/>
    <cellStyle name="40% - Accent2 4 18" xfId="1168" xr:uid="{00000000-0005-0000-0000-0000E5030000}"/>
    <cellStyle name="40% - Accent2 4 19" xfId="1169" xr:uid="{00000000-0005-0000-0000-0000E6030000}"/>
    <cellStyle name="40% - Accent2 4 2" xfId="1170" xr:uid="{00000000-0005-0000-0000-0000E7030000}"/>
    <cellStyle name="40% - Accent2 4 20" xfId="1171" xr:uid="{00000000-0005-0000-0000-0000E8030000}"/>
    <cellStyle name="40% - Accent2 4 21" xfId="1172" xr:uid="{00000000-0005-0000-0000-0000E9030000}"/>
    <cellStyle name="40% - Accent2 4 22" xfId="1173" xr:uid="{00000000-0005-0000-0000-0000EA030000}"/>
    <cellStyle name="40% - Accent2 4 23" xfId="1174" xr:uid="{00000000-0005-0000-0000-0000EB030000}"/>
    <cellStyle name="40% - Accent2 4 24" xfId="1175" xr:uid="{00000000-0005-0000-0000-0000EC030000}"/>
    <cellStyle name="40% - Accent2 4 25" xfId="1176" xr:uid="{00000000-0005-0000-0000-0000ED030000}"/>
    <cellStyle name="40% - Accent2 4 3" xfId="1177" xr:uid="{00000000-0005-0000-0000-0000EE030000}"/>
    <cellStyle name="40% - Accent2 4 4" xfId="1178" xr:uid="{00000000-0005-0000-0000-0000EF030000}"/>
    <cellStyle name="40% - Accent2 4 5" xfId="1179" xr:uid="{00000000-0005-0000-0000-0000F0030000}"/>
    <cellStyle name="40% - Accent2 4 6" xfId="1180" xr:uid="{00000000-0005-0000-0000-0000F1030000}"/>
    <cellStyle name="40% - Accent2 4 7" xfId="1181" xr:uid="{00000000-0005-0000-0000-0000F2030000}"/>
    <cellStyle name="40% - Accent2 4 8" xfId="1182" xr:uid="{00000000-0005-0000-0000-0000F3030000}"/>
    <cellStyle name="40% - Accent2 4 9" xfId="1183" xr:uid="{00000000-0005-0000-0000-0000F4030000}"/>
    <cellStyle name="40% - Accent2 5" xfId="3816" xr:uid="{00000000-0005-0000-0000-0000F5030000}"/>
    <cellStyle name="40% - Accent2 6" xfId="3817" xr:uid="{00000000-0005-0000-0000-0000F6030000}"/>
    <cellStyle name="40% - Accent2 7" xfId="3818" xr:uid="{00000000-0005-0000-0000-0000F7030000}"/>
    <cellStyle name="40% - Accent2 8" xfId="3819" xr:uid="{00000000-0005-0000-0000-0000F8030000}"/>
    <cellStyle name="40% - Accent2 9" xfId="3820" xr:uid="{00000000-0005-0000-0000-0000F9030000}"/>
    <cellStyle name="40% - Accent3 10" xfId="3821" xr:uid="{00000000-0005-0000-0000-0000FA030000}"/>
    <cellStyle name="40% - Accent3 11" xfId="3822" xr:uid="{00000000-0005-0000-0000-0000FB030000}"/>
    <cellStyle name="40% - Accent3 11 2" xfId="4271" xr:uid="{00000000-0005-0000-0000-0000FB030000}"/>
    <cellStyle name="40% - Accent3 2" xfId="1184" xr:uid="{00000000-0005-0000-0000-0000FC030000}"/>
    <cellStyle name="40% - Accent3 2 10" xfId="1185" xr:uid="{00000000-0005-0000-0000-0000FD030000}"/>
    <cellStyle name="40% - Accent3 2 11" xfId="1186" xr:uid="{00000000-0005-0000-0000-0000FE030000}"/>
    <cellStyle name="40% - Accent3 2 12" xfId="1187" xr:uid="{00000000-0005-0000-0000-0000FF030000}"/>
    <cellStyle name="40% - Accent3 2 13" xfId="1188" xr:uid="{00000000-0005-0000-0000-000000040000}"/>
    <cellStyle name="40% - Accent3 2 14" xfId="1189" xr:uid="{00000000-0005-0000-0000-000001040000}"/>
    <cellStyle name="40% - Accent3 2 15" xfId="1190" xr:uid="{00000000-0005-0000-0000-000002040000}"/>
    <cellStyle name="40% - Accent3 2 15 2" xfId="1191" xr:uid="{00000000-0005-0000-0000-000003040000}"/>
    <cellStyle name="40% - Accent3 2 15 2 2" xfId="1192" xr:uid="{00000000-0005-0000-0000-000004040000}"/>
    <cellStyle name="40% - Accent3 2 15 2 2 2" xfId="1193" xr:uid="{00000000-0005-0000-0000-000005040000}"/>
    <cellStyle name="40% - Accent3 2 15 2 2 2 2" xfId="1194" xr:uid="{00000000-0005-0000-0000-000006040000}"/>
    <cellStyle name="40% - Accent3 2 15 2 2 2 2 2" xfId="1195" xr:uid="{00000000-0005-0000-0000-000007040000}"/>
    <cellStyle name="40% - Accent3 2 15 2 2 2 2 3" xfId="1196" xr:uid="{00000000-0005-0000-0000-000008040000}"/>
    <cellStyle name="40% - Accent3 2 15 2 2 2 3" xfId="1197" xr:uid="{00000000-0005-0000-0000-000009040000}"/>
    <cellStyle name="40% - Accent3 2 15 2 2 3" xfId="1198" xr:uid="{00000000-0005-0000-0000-00000A040000}"/>
    <cellStyle name="40% - Accent3 2 15 2 2 4" xfId="1199" xr:uid="{00000000-0005-0000-0000-00000B040000}"/>
    <cellStyle name="40% - Accent3 2 15 2 3" xfId="1200" xr:uid="{00000000-0005-0000-0000-00000C040000}"/>
    <cellStyle name="40% - Accent3 2 15 2 4" xfId="1201" xr:uid="{00000000-0005-0000-0000-00000D040000}"/>
    <cellStyle name="40% - Accent3 2 15 2 5" xfId="1202" xr:uid="{00000000-0005-0000-0000-00000E040000}"/>
    <cellStyle name="40% - Accent3 2 15 2 5 2" xfId="1203" xr:uid="{00000000-0005-0000-0000-00000F040000}"/>
    <cellStyle name="40% - Accent3 2 15 2 5 3" xfId="1204" xr:uid="{00000000-0005-0000-0000-000010040000}"/>
    <cellStyle name="40% - Accent3 2 15 2 6" xfId="1205" xr:uid="{00000000-0005-0000-0000-000011040000}"/>
    <cellStyle name="40% - Accent3 2 15 3" xfId="1206" xr:uid="{00000000-0005-0000-0000-000012040000}"/>
    <cellStyle name="40% - Accent3 2 15 4" xfId="1207" xr:uid="{00000000-0005-0000-0000-000013040000}"/>
    <cellStyle name="40% - Accent3 2 15 4 2" xfId="1208" xr:uid="{00000000-0005-0000-0000-000014040000}"/>
    <cellStyle name="40% - Accent3 2 15 4 2 2" xfId="1209" xr:uid="{00000000-0005-0000-0000-000015040000}"/>
    <cellStyle name="40% - Accent3 2 15 4 2 2 2" xfId="1210" xr:uid="{00000000-0005-0000-0000-000016040000}"/>
    <cellStyle name="40% - Accent3 2 15 4 2 2 3" xfId="1211" xr:uid="{00000000-0005-0000-0000-000017040000}"/>
    <cellStyle name="40% - Accent3 2 15 4 2 3" xfId="1212" xr:uid="{00000000-0005-0000-0000-000018040000}"/>
    <cellStyle name="40% - Accent3 2 15 4 3" xfId="1213" xr:uid="{00000000-0005-0000-0000-000019040000}"/>
    <cellStyle name="40% - Accent3 2 15 4 4" xfId="1214" xr:uid="{00000000-0005-0000-0000-00001A040000}"/>
    <cellStyle name="40% - Accent3 2 15 5" xfId="1215" xr:uid="{00000000-0005-0000-0000-00001B040000}"/>
    <cellStyle name="40% - Accent3 2 15 6" xfId="1216" xr:uid="{00000000-0005-0000-0000-00001C040000}"/>
    <cellStyle name="40% - Accent3 2 15 6 2" xfId="1217" xr:uid="{00000000-0005-0000-0000-00001D040000}"/>
    <cellStyle name="40% - Accent3 2 15 6 3" xfId="1218" xr:uid="{00000000-0005-0000-0000-00001E040000}"/>
    <cellStyle name="40% - Accent3 2 15 7" xfId="1219" xr:uid="{00000000-0005-0000-0000-00001F040000}"/>
    <cellStyle name="40% - Accent3 2 16" xfId="1220" xr:uid="{00000000-0005-0000-0000-000020040000}"/>
    <cellStyle name="40% - Accent3 2 17" xfId="1221" xr:uid="{00000000-0005-0000-0000-000021040000}"/>
    <cellStyle name="40% - Accent3 2 18" xfId="1222" xr:uid="{00000000-0005-0000-0000-000022040000}"/>
    <cellStyle name="40% - Accent3 2 19" xfId="1223" xr:uid="{00000000-0005-0000-0000-000023040000}"/>
    <cellStyle name="40% - Accent3 2 2" xfId="1224" xr:uid="{00000000-0005-0000-0000-000024040000}"/>
    <cellStyle name="40% - Accent3 2 20" xfId="1225" xr:uid="{00000000-0005-0000-0000-000025040000}"/>
    <cellStyle name="40% - Accent3 2 21" xfId="1226" xr:uid="{00000000-0005-0000-0000-000026040000}"/>
    <cellStyle name="40% - Accent3 2 22" xfId="1227" xr:uid="{00000000-0005-0000-0000-000027040000}"/>
    <cellStyle name="40% - Accent3 2 23" xfId="1228" xr:uid="{00000000-0005-0000-0000-000028040000}"/>
    <cellStyle name="40% - Accent3 2 24" xfId="1229" xr:uid="{00000000-0005-0000-0000-000029040000}"/>
    <cellStyle name="40% - Accent3 2 25" xfId="1230" xr:uid="{00000000-0005-0000-0000-00002A040000}"/>
    <cellStyle name="40% - Accent3 2 26" xfId="1231" xr:uid="{00000000-0005-0000-0000-00002B040000}"/>
    <cellStyle name="40% - Accent3 2 27" xfId="1232" xr:uid="{00000000-0005-0000-0000-00002C040000}"/>
    <cellStyle name="40% - Accent3 2 28" xfId="1233" xr:uid="{00000000-0005-0000-0000-00002D040000}"/>
    <cellStyle name="40% - Accent3 2 29" xfId="1234" xr:uid="{00000000-0005-0000-0000-00002E040000}"/>
    <cellStyle name="40% - Accent3 2 3" xfId="1235" xr:uid="{00000000-0005-0000-0000-00002F040000}"/>
    <cellStyle name="40% - Accent3 2 30" xfId="1236" xr:uid="{00000000-0005-0000-0000-000030040000}"/>
    <cellStyle name="40% - Accent3 2 31" xfId="1237" xr:uid="{00000000-0005-0000-0000-000031040000}"/>
    <cellStyle name="40% - Accent3 2 32" xfId="1238" xr:uid="{00000000-0005-0000-0000-000032040000}"/>
    <cellStyle name="40% - Accent3 2 33" xfId="1239" xr:uid="{00000000-0005-0000-0000-000033040000}"/>
    <cellStyle name="40% - Accent3 2 4" xfId="1240" xr:uid="{00000000-0005-0000-0000-000034040000}"/>
    <cellStyle name="40% - Accent3 2 5" xfId="1241" xr:uid="{00000000-0005-0000-0000-000035040000}"/>
    <cellStyle name="40% - Accent3 2 6" xfId="1242" xr:uid="{00000000-0005-0000-0000-000036040000}"/>
    <cellStyle name="40% - Accent3 2 7" xfId="1243" xr:uid="{00000000-0005-0000-0000-000037040000}"/>
    <cellStyle name="40% - Accent3 2 8" xfId="1244" xr:uid="{00000000-0005-0000-0000-000038040000}"/>
    <cellStyle name="40% - Accent3 2 9" xfId="1245" xr:uid="{00000000-0005-0000-0000-000039040000}"/>
    <cellStyle name="40% - Accent3 3" xfId="1246" xr:uid="{00000000-0005-0000-0000-00003A040000}"/>
    <cellStyle name="40% - Accent3 3 10" xfId="1247" xr:uid="{00000000-0005-0000-0000-00003B040000}"/>
    <cellStyle name="40% - Accent3 3 11" xfId="1248" xr:uid="{00000000-0005-0000-0000-00003C040000}"/>
    <cellStyle name="40% - Accent3 3 12" xfId="1249" xr:uid="{00000000-0005-0000-0000-00003D040000}"/>
    <cellStyle name="40% - Accent3 3 13" xfId="1250" xr:uid="{00000000-0005-0000-0000-00003E040000}"/>
    <cellStyle name="40% - Accent3 3 14" xfId="1251" xr:uid="{00000000-0005-0000-0000-00003F040000}"/>
    <cellStyle name="40% - Accent3 3 15" xfId="1252" xr:uid="{00000000-0005-0000-0000-000040040000}"/>
    <cellStyle name="40% - Accent3 3 16" xfId="1253" xr:uid="{00000000-0005-0000-0000-000041040000}"/>
    <cellStyle name="40% - Accent3 3 17" xfId="1254" xr:uid="{00000000-0005-0000-0000-000042040000}"/>
    <cellStyle name="40% - Accent3 3 18" xfId="1255" xr:uid="{00000000-0005-0000-0000-000043040000}"/>
    <cellStyle name="40% - Accent3 3 19" xfId="1256" xr:uid="{00000000-0005-0000-0000-000044040000}"/>
    <cellStyle name="40% - Accent3 3 2" xfId="1257" xr:uid="{00000000-0005-0000-0000-000045040000}"/>
    <cellStyle name="40% - Accent3 3 20" xfId="1258" xr:uid="{00000000-0005-0000-0000-000046040000}"/>
    <cellStyle name="40% - Accent3 3 21" xfId="1259" xr:uid="{00000000-0005-0000-0000-000047040000}"/>
    <cellStyle name="40% - Accent3 3 22" xfId="1260" xr:uid="{00000000-0005-0000-0000-000048040000}"/>
    <cellStyle name="40% - Accent3 3 23" xfId="1261" xr:uid="{00000000-0005-0000-0000-000049040000}"/>
    <cellStyle name="40% - Accent3 3 24" xfId="1262" xr:uid="{00000000-0005-0000-0000-00004A040000}"/>
    <cellStyle name="40% - Accent3 3 25" xfId="1263" xr:uid="{00000000-0005-0000-0000-00004B040000}"/>
    <cellStyle name="40% - Accent3 3 26" xfId="1264" xr:uid="{00000000-0005-0000-0000-00004C040000}"/>
    <cellStyle name="40% - Accent3 3 27" xfId="1265" xr:uid="{00000000-0005-0000-0000-00004D040000}"/>
    <cellStyle name="40% - Accent3 3 28" xfId="1266" xr:uid="{00000000-0005-0000-0000-00004E040000}"/>
    <cellStyle name="40% - Accent3 3 3" xfId="1267" xr:uid="{00000000-0005-0000-0000-00004F040000}"/>
    <cellStyle name="40% - Accent3 3 4" xfId="1268" xr:uid="{00000000-0005-0000-0000-000050040000}"/>
    <cellStyle name="40% - Accent3 3 5" xfId="1269" xr:uid="{00000000-0005-0000-0000-000051040000}"/>
    <cellStyle name="40% - Accent3 3 6" xfId="1270" xr:uid="{00000000-0005-0000-0000-000052040000}"/>
    <cellStyle name="40% - Accent3 3 7" xfId="1271" xr:uid="{00000000-0005-0000-0000-000053040000}"/>
    <cellStyle name="40% - Accent3 3 8" xfId="1272" xr:uid="{00000000-0005-0000-0000-000054040000}"/>
    <cellStyle name="40% - Accent3 3 9" xfId="1273" xr:uid="{00000000-0005-0000-0000-000055040000}"/>
    <cellStyle name="40% - Accent3 4" xfId="1274" xr:uid="{00000000-0005-0000-0000-000056040000}"/>
    <cellStyle name="40% - Accent3 4 10" xfId="1275" xr:uid="{00000000-0005-0000-0000-000057040000}"/>
    <cellStyle name="40% - Accent3 4 11" xfId="1276" xr:uid="{00000000-0005-0000-0000-000058040000}"/>
    <cellStyle name="40% - Accent3 4 12" xfId="1277" xr:uid="{00000000-0005-0000-0000-000059040000}"/>
    <cellStyle name="40% - Accent3 4 13" xfId="1278" xr:uid="{00000000-0005-0000-0000-00005A040000}"/>
    <cellStyle name="40% - Accent3 4 14" xfId="1279" xr:uid="{00000000-0005-0000-0000-00005B040000}"/>
    <cellStyle name="40% - Accent3 4 15" xfId="1280" xr:uid="{00000000-0005-0000-0000-00005C040000}"/>
    <cellStyle name="40% - Accent3 4 16" xfId="1281" xr:uid="{00000000-0005-0000-0000-00005D040000}"/>
    <cellStyle name="40% - Accent3 4 17" xfId="1282" xr:uid="{00000000-0005-0000-0000-00005E040000}"/>
    <cellStyle name="40% - Accent3 4 18" xfId="1283" xr:uid="{00000000-0005-0000-0000-00005F040000}"/>
    <cellStyle name="40% - Accent3 4 19" xfId="1284" xr:uid="{00000000-0005-0000-0000-000060040000}"/>
    <cellStyle name="40% - Accent3 4 2" xfId="1285" xr:uid="{00000000-0005-0000-0000-000061040000}"/>
    <cellStyle name="40% - Accent3 4 20" xfId="1286" xr:uid="{00000000-0005-0000-0000-000062040000}"/>
    <cellStyle name="40% - Accent3 4 21" xfId="1287" xr:uid="{00000000-0005-0000-0000-000063040000}"/>
    <cellStyle name="40% - Accent3 4 22" xfId="1288" xr:uid="{00000000-0005-0000-0000-000064040000}"/>
    <cellStyle name="40% - Accent3 4 23" xfId="1289" xr:uid="{00000000-0005-0000-0000-000065040000}"/>
    <cellStyle name="40% - Accent3 4 24" xfId="1290" xr:uid="{00000000-0005-0000-0000-000066040000}"/>
    <cellStyle name="40% - Accent3 4 25" xfId="1291" xr:uid="{00000000-0005-0000-0000-000067040000}"/>
    <cellStyle name="40% - Accent3 4 3" xfId="1292" xr:uid="{00000000-0005-0000-0000-000068040000}"/>
    <cellStyle name="40% - Accent3 4 4" xfId="1293" xr:uid="{00000000-0005-0000-0000-000069040000}"/>
    <cellStyle name="40% - Accent3 4 5" xfId="1294" xr:uid="{00000000-0005-0000-0000-00006A040000}"/>
    <cellStyle name="40% - Accent3 4 6" xfId="1295" xr:uid="{00000000-0005-0000-0000-00006B040000}"/>
    <cellStyle name="40% - Accent3 4 7" xfId="1296" xr:uid="{00000000-0005-0000-0000-00006C040000}"/>
    <cellStyle name="40% - Accent3 4 8" xfId="1297" xr:uid="{00000000-0005-0000-0000-00006D040000}"/>
    <cellStyle name="40% - Accent3 4 9" xfId="1298" xr:uid="{00000000-0005-0000-0000-00006E040000}"/>
    <cellStyle name="40% - Accent3 5" xfId="3823" xr:uid="{00000000-0005-0000-0000-00006F040000}"/>
    <cellStyle name="40% - Accent3 6" xfId="3824" xr:uid="{00000000-0005-0000-0000-000070040000}"/>
    <cellStyle name="40% - Accent3 7" xfId="3825" xr:uid="{00000000-0005-0000-0000-000071040000}"/>
    <cellStyle name="40% - Accent3 8" xfId="3826" xr:uid="{00000000-0005-0000-0000-000072040000}"/>
    <cellStyle name="40% - Accent3 9" xfId="3827" xr:uid="{00000000-0005-0000-0000-000073040000}"/>
    <cellStyle name="40% - Accent4 10" xfId="3828" xr:uid="{00000000-0005-0000-0000-000074040000}"/>
    <cellStyle name="40% - Accent4 11" xfId="3829" xr:uid="{00000000-0005-0000-0000-000075040000}"/>
    <cellStyle name="40% - Accent4 11 2" xfId="4272" xr:uid="{00000000-0005-0000-0000-000075040000}"/>
    <cellStyle name="40% - Accent4 2" xfId="1299" xr:uid="{00000000-0005-0000-0000-000076040000}"/>
    <cellStyle name="40% - Accent4 2 10" xfId="1300" xr:uid="{00000000-0005-0000-0000-000077040000}"/>
    <cellStyle name="40% - Accent4 2 11" xfId="1301" xr:uid="{00000000-0005-0000-0000-000078040000}"/>
    <cellStyle name="40% - Accent4 2 12" xfId="1302" xr:uid="{00000000-0005-0000-0000-000079040000}"/>
    <cellStyle name="40% - Accent4 2 13" xfId="1303" xr:uid="{00000000-0005-0000-0000-00007A040000}"/>
    <cellStyle name="40% - Accent4 2 14" xfId="1304" xr:uid="{00000000-0005-0000-0000-00007B040000}"/>
    <cellStyle name="40% - Accent4 2 15" xfId="1305" xr:uid="{00000000-0005-0000-0000-00007C040000}"/>
    <cellStyle name="40% - Accent4 2 15 2" xfId="1306" xr:uid="{00000000-0005-0000-0000-00007D040000}"/>
    <cellStyle name="40% - Accent4 2 15 2 2" xfId="1307" xr:uid="{00000000-0005-0000-0000-00007E040000}"/>
    <cellStyle name="40% - Accent4 2 15 2 2 2" xfId="1308" xr:uid="{00000000-0005-0000-0000-00007F040000}"/>
    <cellStyle name="40% - Accent4 2 15 2 2 2 2" xfId="1309" xr:uid="{00000000-0005-0000-0000-000080040000}"/>
    <cellStyle name="40% - Accent4 2 15 2 2 2 2 2" xfId="1310" xr:uid="{00000000-0005-0000-0000-000081040000}"/>
    <cellStyle name="40% - Accent4 2 15 2 2 2 2 3" xfId="1311" xr:uid="{00000000-0005-0000-0000-000082040000}"/>
    <cellStyle name="40% - Accent4 2 15 2 2 2 3" xfId="1312" xr:uid="{00000000-0005-0000-0000-000083040000}"/>
    <cellStyle name="40% - Accent4 2 15 2 2 3" xfId="1313" xr:uid="{00000000-0005-0000-0000-000084040000}"/>
    <cellStyle name="40% - Accent4 2 15 2 2 4" xfId="1314" xr:uid="{00000000-0005-0000-0000-000085040000}"/>
    <cellStyle name="40% - Accent4 2 15 2 3" xfId="1315" xr:uid="{00000000-0005-0000-0000-000086040000}"/>
    <cellStyle name="40% - Accent4 2 15 2 4" xfId="1316" xr:uid="{00000000-0005-0000-0000-000087040000}"/>
    <cellStyle name="40% - Accent4 2 15 2 5" xfId="1317" xr:uid="{00000000-0005-0000-0000-000088040000}"/>
    <cellStyle name="40% - Accent4 2 15 2 5 2" xfId="1318" xr:uid="{00000000-0005-0000-0000-000089040000}"/>
    <cellStyle name="40% - Accent4 2 15 2 5 3" xfId="1319" xr:uid="{00000000-0005-0000-0000-00008A040000}"/>
    <cellStyle name="40% - Accent4 2 15 2 6" xfId="1320" xr:uid="{00000000-0005-0000-0000-00008B040000}"/>
    <cellStyle name="40% - Accent4 2 15 3" xfId="1321" xr:uid="{00000000-0005-0000-0000-00008C040000}"/>
    <cellStyle name="40% - Accent4 2 15 4" xfId="1322" xr:uid="{00000000-0005-0000-0000-00008D040000}"/>
    <cellStyle name="40% - Accent4 2 15 4 2" xfId="1323" xr:uid="{00000000-0005-0000-0000-00008E040000}"/>
    <cellStyle name="40% - Accent4 2 15 4 2 2" xfId="1324" xr:uid="{00000000-0005-0000-0000-00008F040000}"/>
    <cellStyle name="40% - Accent4 2 15 4 2 2 2" xfId="1325" xr:uid="{00000000-0005-0000-0000-000090040000}"/>
    <cellStyle name="40% - Accent4 2 15 4 2 2 3" xfId="1326" xr:uid="{00000000-0005-0000-0000-000091040000}"/>
    <cellStyle name="40% - Accent4 2 15 4 2 3" xfId="1327" xr:uid="{00000000-0005-0000-0000-000092040000}"/>
    <cellStyle name="40% - Accent4 2 15 4 3" xfId="1328" xr:uid="{00000000-0005-0000-0000-000093040000}"/>
    <cellStyle name="40% - Accent4 2 15 4 4" xfId="1329" xr:uid="{00000000-0005-0000-0000-000094040000}"/>
    <cellStyle name="40% - Accent4 2 15 5" xfId="1330" xr:uid="{00000000-0005-0000-0000-000095040000}"/>
    <cellStyle name="40% - Accent4 2 15 6" xfId="1331" xr:uid="{00000000-0005-0000-0000-000096040000}"/>
    <cellStyle name="40% - Accent4 2 15 6 2" xfId="1332" xr:uid="{00000000-0005-0000-0000-000097040000}"/>
    <cellStyle name="40% - Accent4 2 15 6 3" xfId="1333" xr:uid="{00000000-0005-0000-0000-000098040000}"/>
    <cellStyle name="40% - Accent4 2 15 7" xfId="1334" xr:uid="{00000000-0005-0000-0000-000099040000}"/>
    <cellStyle name="40% - Accent4 2 16" xfId="1335" xr:uid="{00000000-0005-0000-0000-00009A040000}"/>
    <cellStyle name="40% - Accent4 2 17" xfId="1336" xr:uid="{00000000-0005-0000-0000-00009B040000}"/>
    <cellStyle name="40% - Accent4 2 18" xfId="1337" xr:uid="{00000000-0005-0000-0000-00009C040000}"/>
    <cellStyle name="40% - Accent4 2 19" xfId="1338" xr:uid="{00000000-0005-0000-0000-00009D040000}"/>
    <cellStyle name="40% - Accent4 2 2" xfId="1339" xr:uid="{00000000-0005-0000-0000-00009E040000}"/>
    <cellStyle name="40% - Accent4 2 20" xfId="1340" xr:uid="{00000000-0005-0000-0000-00009F040000}"/>
    <cellStyle name="40% - Accent4 2 21" xfId="1341" xr:uid="{00000000-0005-0000-0000-0000A0040000}"/>
    <cellStyle name="40% - Accent4 2 22" xfId="1342" xr:uid="{00000000-0005-0000-0000-0000A1040000}"/>
    <cellStyle name="40% - Accent4 2 23" xfId="1343" xr:uid="{00000000-0005-0000-0000-0000A2040000}"/>
    <cellStyle name="40% - Accent4 2 24" xfId="1344" xr:uid="{00000000-0005-0000-0000-0000A3040000}"/>
    <cellStyle name="40% - Accent4 2 25" xfId="1345" xr:uid="{00000000-0005-0000-0000-0000A4040000}"/>
    <cellStyle name="40% - Accent4 2 26" xfId="1346" xr:uid="{00000000-0005-0000-0000-0000A5040000}"/>
    <cellStyle name="40% - Accent4 2 27" xfId="1347" xr:uid="{00000000-0005-0000-0000-0000A6040000}"/>
    <cellStyle name="40% - Accent4 2 28" xfId="1348" xr:uid="{00000000-0005-0000-0000-0000A7040000}"/>
    <cellStyle name="40% - Accent4 2 29" xfId="1349" xr:uid="{00000000-0005-0000-0000-0000A8040000}"/>
    <cellStyle name="40% - Accent4 2 3" xfId="1350" xr:uid="{00000000-0005-0000-0000-0000A9040000}"/>
    <cellStyle name="40% - Accent4 2 30" xfId="1351" xr:uid="{00000000-0005-0000-0000-0000AA040000}"/>
    <cellStyle name="40% - Accent4 2 31" xfId="1352" xr:uid="{00000000-0005-0000-0000-0000AB040000}"/>
    <cellStyle name="40% - Accent4 2 32" xfId="1353" xr:uid="{00000000-0005-0000-0000-0000AC040000}"/>
    <cellStyle name="40% - Accent4 2 33" xfId="1354" xr:uid="{00000000-0005-0000-0000-0000AD040000}"/>
    <cellStyle name="40% - Accent4 2 4" xfId="1355" xr:uid="{00000000-0005-0000-0000-0000AE040000}"/>
    <cellStyle name="40% - Accent4 2 5" xfId="1356" xr:uid="{00000000-0005-0000-0000-0000AF040000}"/>
    <cellStyle name="40% - Accent4 2 6" xfId="1357" xr:uid="{00000000-0005-0000-0000-0000B0040000}"/>
    <cellStyle name="40% - Accent4 2 7" xfId="1358" xr:uid="{00000000-0005-0000-0000-0000B1040000}"/>
    <cellStyle name="40% - Accent4 2 8" xfId="1359" xr:uid="{00000000-0005-0000-0000-0000B2040000}"/>
    <cellStyle name="40% - Accent4 2 9" xfId="1360" xr:uid="{00000000-0005-0000-0000-0000B3040000}"/>
    <cellStyle name="40% - Accent4 3" xfId="1361" xr:uid="{00000000-0005-0000-0000-0000B4040000}"/>
    <cellStyle name="40% - Accent4 3 10" xfId="1362" xr:uid="{00000000-0005-0000-0000-0000B5040000}"/>
    <cellStyle name="40% - Accent4 3 11" xfId="1363" xr:uid="{00000000-0005-0000-0000-0000B6040000}"/>
    <cellStyle name="40% - Accent4 3 12" xfId="1364" xr:uid="{00000000-0005-0000-0000-0000B7040000}"/>
    <cellStyle name="40% - Accent4 3 13" xfId="1365" xr:uid="{00000000-0005-0000-0000-0000B8040000}"/>
    <cellStyle name="40% - Accent4 3 14" xfId="1366" xr:uid="{00000000-0005-0000-0000-0000B9040000}"/>
    <cellStyle name="40% - Accent4 3 15" xfId="1367" xr:uid="{00000000-0005-0000-0000-0000BA040000}"/>
    <cellStyle name="40% - Accent4 3 16" xfId="1368" xr:uid="{00000000-0005-0000-0000-0000BB040000}"/>
    <cellStyle name="40% - Accent4 3 17" xfId="1369" xr:uid="{00000000-0005-0000-0000-0000BC040000}"/>
    <cellStyle name="40% - Accent4 3 18" xfId="1370" xr:uid="{00000000-0005-0000-0000-0000BD040000}"/>
    <cellStyle name="40% - Accent4 3 19" xfId="1371" xr:uid="{00000000-0005-0000-0000-0000BE040000}"/>
    <cellStyle name="40% - Accent4 3 2" xfId="1372" xr:uid="{00000000-0005-0000-0000-0000BF040000}"/>
    <cellStyle name="40% - Accent4 3 20" xfId="1373" xr:uid="{00000000-0005-0000-0000-0000C0040000}"/>
    <cellStyle name="40% - Accent4 3 21" xfId="1374" xr:uid="{00000000-0005-0000-0000-0000C1040000}"/>
    <cellStyle name="40% - Accent4 3 22" xfId="1375" xr:uid="{00000000-0005-0000-0000-0000C2040000}"/>
    <cellStyle name="40% - Accent4 3 23" xfId="1376" xr:uid="{00000000-0005-0000-0000-0000C3040000}"/>
    <cellStyle name="40% - Accent4 3 24" xfId="1377" xr:uid="{00000000-0005-0000-0000-0000C4040000}"/>
    <cellStyle name="40% - Accent4 3 25" xfId="1378" xr:uid="{00000000-0005-0000-0000-0000C5040000}"/>
    <cellStyle name="40% - Accent4 3 26" xfId="1379" xr:uid="{00000000-0005-0000-0000-0000C6040000}"/>
    <cellStyle name="40% - Accent4 3 27" xfId="1380" xr:uid="{00000000-0005-0000-0000-0000C7040000}"/>
    <cellStyle name="40% - Accent4 3 28" xfId="1381" xr:uid="{00000000-0005-0000-0000-0000C8040000}"/>
    <cellStyle name="40% - Accent4 3 3" xfId="1382" xr:uid="{00000000-0005-0000-0000-0000C9040000}"/>
    <cellStyle name="40% - Accent4 3 4" xfId="1383" xr:uid="{00000000-0005-0000-0000-0000CA040000}"/>
    <cellStyle name="40% - Accent4 3 5" xfId="1384" xr:uid="{00000000-0005-0000-0000-0000CB040000}"/>
    <cellStyle name="40% - Accent4 3 6" xfId="1385" xr:uid="{00000000-0005-0000-0000-0000CC040000}"/>
    <cellStyle name="40% - Accent4 3 7" xfId="1386" xr:uid="{00000000-0005-0000-0000-0000CD040000}"/>
    <cellStyle name="40% - Accent4 3 8" xfId="1387" xr:uid="{00000000-0005-0000-0000-0000CE040000}"/>
    <cellStyle name="40% - Accent4 3 9" xfId="1388" xr:uid="{00000000-0005-0000-0000-0000CF040000}"/>
    <cellStyle name="40% - Accent4 4" xfId="1389" xr:uid="{00000000-0005-0000-0000-0000D0040000}"/>
    <cellStyle name="40% - Accent4 4 10" xfId="1390" xr:uid="{00000000-0005-0000-0000-0000D1040000}"/>
    <cellStyle name="40% - Accent4 4 11" xfId="1391" xr:uid="{00000000-0005-0000-0000-0000D2040000}"/>
    <cellStyle name="40% - Accent4 4 12" xfId="1392" xr:uid="{00000000-0005-0000-0000-0000D3040000}"/>
    <cellStyle name="40% - Accent4 4 13" xfId="1393" xr:uid="{00000000-0005-0000-0000-0000D4040000}"/>
    <cellStyle name="40% - Accent4 4 14" xfId="1394" xr:uid="{00000000-0005-0000-0000-0000D5040000}"/>
    <cellStyle name="40% - Accent4 4 15" xfId="1395" xr:uid="{00000000-0005-0000-0000-0000D6040000}"/>
    <cellStyle name="40% - Accent4 4 16" xfId="1396" xr:uid="{00000000-0005-0000-0000-0000D7040000}"/>
    <cellStyle name="40% - Accent4 4 17" xfId="1397" xr:uid="{00000000-0005-0000-0000-0000D8040000}"/>
    <cellStyle name="40% - Accent4 4 18" xfId="1398" xr:uid="{00000000-0005-0000-0000-0000D9040000}"/>
    <cellStyle name="40% - Accent4 4 19" xfId="1399" xr:uid="{00000000-0005-0000-0000-0000DA040000}"/>
    <cellStyle name="40% - Accent4 4 2" xfId="1400" xr:uid="{00000000-0005-0000-0000-0000DB040000}"/>
    <cellStyle name="40% - Accent4 4 20" xfId="1401" xr:uid="{00000000-0005-0000-0000-0000DC040000}"/>
    <cellStyle name="40% - Accent4 4 21" xfId="1402" xr:uid="{00000000-0005-0000-0000-0000DD040000}"/>
    <cellStyle name="40% - Accent4 4 22" xfId="1403" xr:uid="{00000000-0005-0000-0000-0000DE040000}"/>
    <cellStyle name="40% - Accent4 4 23" xfId="1404" xr:uid="{00000000-0005-0000-0000-0000DF040000}"/>
    <cellStyle name="40% - Accent4 4 24" xfId="1405" xr:uid="{00000000-0005-0000-0000-0000E0040000}"/>
    <cellStyle name="40% - Accent4 4 25" xfId="1406" xr:uid="{00000000-0005-0000-0000-0000E1040000}"/>
    <cellStyle name="40% - Accent4 4 3" xfId="1407" xr:uid="{00000000-0005-0000-0000-0000E2040000}"/>
    <cellStyle name="40% - Accent4 4 4" xfId="1408" xr:uid="{00000000-0005-0000-0000-0000E3040000}"/>
    <cellStyle name="40% - Accent4 4 5" xfId="1409" xr:uid="{00000000-0005-0000-0000-0000E4040000}"/>
    <cellStyle name="40% - Accent4 4 6" xfId="1410" xr:uid="{00000000-0005-0000-0000-0000E5040000}"/>
    <cellStyle name="40% - Accent4 4 7" xfId="1411" xr:uid="{00000000-0005-0000-0000-0000E6040000}"/>
    <cellStyle name="40% - Accent4 4 8" xfId="1412" xr:uid="{00000000-0005-0000-0000-0000E7040000}"/>
    <cellStyle name="40% - Accent4 4 9" xfId="1413" xr:uid="{00000000-0005-0000-0000-0000E8040000}"/>
    <cellStyle name="40% - Accent4 5" xfId="3830" xr:uid="{00000000-0005-0000-0000-0000E9040000}"/>
    <cellStyle name="40% - Accent4 6" xfId="3831" xr:uid="{00000000-0005-0000-0000-0000EA040000}"/>
    <cellStyle name="40% - Accent4 7" xfId="3832" xr:uid="{00000000-0005-0000-0000-0000EB040000}"/>
    <cellStyle name="40% - Accent4 8" xfId="3833" xr:uid="{00000000-0005-0000-0000-0000EC040000}"/>
    <cellStyle name="40% - Accent4 9" xfId="3834" xr:uid="{00000000-0005-0000-0000-0000ED040000}"/>
    <cellStyle name="40% - Accent5 10" xfId="3835" xr:uid="{00000000-0005-0000-0000-0000EE040000}"/>
    <cellStyle name="40% - Accent5 11" xfId="3836" xr:uid="{00000000-0005-0000-0000-0000EF040000}"/>
    <cellStyle name="40% - Accent5 11 2" xfId="4273" xr:uid="{00000000-0005-0000-0000-0000EF040000}"/>
    <cellStyle name="40% - Accent5 2" xfId="1414" xr:uid="{00000000-0005-0000-0000-0000F0040000}"/>
    <cellStyle name="40% - Accent5 2 10" xfId="1415" xr:uid="{00000000-0005-0000-0000-0000F1040000}"/>
    <cellStyle name="40% - Accent5 2 11" xfId="1416" xr:uid="{00000000-0005-0000-0000-0000F2040000}"/>
    <cellStyle name="40% - Accent5 2 12" xfId="1417" xr:uid="{00000000-0005-0000-0000-0000F3040000}"/>
    <cellStyle name="40% - Accent5 2 13" xfId="1418" xr:uid="{00000000-0005-0000-0000-0000F4040000}"/>
    <cellStyle name="40% - Accent5 2 14" xfId="1419" xr:uid="{00000000-0005-0000-0000-0000F5040000}"/>
    <cellStyle name="40% - Accent5 2 15" xfId="1420" xr:uid="{00000000-0005-0000-0000-0000F6040000}"/>
    <cellStyle name="40% - Accent5 2 15 2" xfId="1421" xr:uid="{00000000-0005-0000-0000-0000F7040000}"/>
    <cellStyle name="40% - Accent5 2 15 2 2" xfId="1422" xr:uid="{00000000-0005-0000-0000-0000F8040000}"/>
    <cellStyle name="40% - Accent5 2 15 2 2 2" xfId="1423" xr:uid="{00000000-0005-0000-0000-0000F9040000}"/>
    <cellStyle name="40% - Accent5 2 15 2 2 2 2" xfId="1424" xr:uid="{00000000-0005-0000-0000-0000FA040000}"/>
    <cellStyle name="40% - Accent5 2 15 2 2 2 2 2" xfId="1425" xr:uid="{00000000-0005-0000-0000-0000FB040000}"/>
    <cellStyle name="40% - Accent5 2 15 2 2 2 2 3" xfId="1426" xr:uid="{00000000-0005-0000-0000-0000FC040000}"/>
    <cellStyle name="40% - Accent5 2 15 2 2 2 3" xfId="1427" xr:uid="{00000000-0005-0000-0000-0000FD040000}"/>
    <cellStyle name="40% - Accent5 2 15 2 2 3" xfId="1428" xr:uid="{00000000-0005-0000-0000-0000FE040000}"/>
    <cellStyle name="40% - Accent5 2 15 2 2 4" xfId="1429" xr:uid="{00000000-0005-0000-0000-0000FF040000}"/>
    <cellStyle name="40% - Accent5 2 15 2 3" xfId="1430" xr:uid="{00000000-0005-0000-0000-000000050000}"/>
    <cellStyle name="40% - Accent5 2 15 2 4" xfId="1431" xr:uid="{00000000-0005-0000-0000-000001050000}"/>
    <cellStyle name="40% - Accent5 2 15 2 5" xfId="1432" xr:uid="{00000000-0005-0000-0000-000002050000}"/>
    <cellStyle name="40% - Accent5 2 15 2 5 2" xfId="1433" xr:uid="{00000000-0005-0000-0000-000003050000}"/>
    <cellStyle name="40% - Accent5 2 15 2 5 3" xfId="1434" xr:uid="{00000000-0005-0000-0000-000004050000}"/>
    <cellStyle name="40% - Accent5 2 15 2 6" xfId="1435" xr:uid="{00000000-0005-0000-0000-000005050000}"/>
    <cellStyle name="40% - Accent5 2 15 3" xfId="1436" xr:uid="{00000000-0005-0000-0000-000006050000}"/>
    <cellStyle name="40% - Accent5 2 15 4" xfId="1437" xr:uid="{00000000-0005-0000-0000-000007050000}"/>
    <cellStyle name="40% - Accent5 2 15 4 2" xfId="1438" xr:uid="{00000000-0005-0000-0000-000008050000}"/>
    <cellStyle name="40% - Accent5 2 15 4 2 2" xfId="1439" xr:uid="{00000000-0005-0000-0000-000009050000}"/>
    <cellStyle name="40% - Accent5 2 15 4 2 2 2" xfId="1440" xr:uid="{00000000-0005-0000-0000-00000A050000}"/>
    <cellStyle name="40% - Accent5 2 15 4 2 2 3" xfId="1441" xr:uid="{00000000-0005-0000-0000-00000B050000}"/>
    <cellStyle name="40% - Accent5 2 15 4 2 3" xfId="1442" xr:uid="{00000000-0005-0000-0000-00000C050000}"/>
    <cellStyle name="40% - Accent5 2 15 4 3" xfId="1443" xr:uid="{00000000-0005-0000-0000-00000D050000}"/>
    <cellStyle name="40% - Accent5 2 15 4 4" xfId="1444" xr:uid="{00000000-0005-0000-0000-00000E050000}"/>
    <cellStyle name="40% - Accent5 2 15 5" xfId="1445" xr:uid="{00000000-0005-0000-0000-00000F050000}"/>
    <cellStyle name="40% - Accent5 2 15 6" xfId="1446" xr:uid="{00000000-0005-0000-0000-000010050000}"/>
    <cellStyle name="40% - Accent5 2 15 6 2" xfId="1447" xr:uid="{00000000-0005-0000-0000-000011050000}"/>
    <cellStyle name="40% - Accent5 2 15 6 3" xfId="1448" xr:uid="{00000000-0005-0000-0000-000012050000}"/>
    <cellStyle name="40% - Accent5 2 15 7" xfId="1449" xr:uid="{00000000-0005-0000-0000-000013050000}"/>
    <cellStyle name="40% - Accent5 2 16" xfId="1450" xr:uid="{00000000-0005-0000-0000-000014050000}"/>
    <cellStyle name="40% - Accent5 2 17" xfId="1451" xr:uid="{00000000-0005-0000-0000-000015050000}"/>
    <cellStyle name="40% - Accent5 2 18" xfId="1452" xr:uid="{00000000-0005-0000-0000-000016050000}"/>
    <cellStyle name="40% - Accent5 2 19" xfId="1453" xr:uid="{00000000-0005-0000-0000-000017050000}"/>
    <cellStyle name="40% - Accent5 2 2" xfId="1454" xr:uid="{00000000-0005-0000-0000-000018050000}"/>
    <cellStyle name="40% - Accent5 2 20" xfId="1455" xr:uid="{00000000-0005-0000-0000-000019050000}"/>
    <cellStyle name="40% - Accent5 2 21" xfId="1456" xr:uid="{00000000-0005-0000-0000-00001A050000}"/>
    <cellStyle name="40% - Accent5 2 22" xfId="1457" xr:uid="{00000000-0005-0000-0000-00001B050000}"/>
    <cellStyle name="40% - Accent5 2 23" xfId="1458" xr:uid="{00000000-0005-0000-0000-00001C050000}"/>
    <cellStyle name="40% - Accent5 2 24" xfId="1459" xr:uid="{00000000-0005-0000-0000-00001D050000}"/>
    <cellStyle name="40% - Accent5 2 25" xfId="1460" xr:uid="{00000000-0005-0000-0000-00001E050000}"/>
    <cellStyle name="40% - Accent5 2 26" xfId="1461" xr:uid="{00000000-0005-0000-0000-00001F050000}"/>
    <cellStyle name="40% - Accent5 2 27" xfId="1462" xr:uid="{00000000-0005-0000-0000-000020050000}"/>
    <cellStyle name="40% - Accent5 2 28" xfId="1463" xr:uid="{00000000-0005-0000-0000-000021050000}"/>
    <cellStyle name="40% - Accent5 2 29" xfId="1464" xr:uid="{00000000-0005-0000-0000-000022050000}"/>
    <cellStyle name="40% - Accent5 2 3" xfId="1465" xr:uid="{00000000-0005-0000-0000-000023050000}"/>
    <cellStyle name="40% - Accent5 2 30" xfId="1466" xr:uid="{00000000-0005-0000-0000-000024050000}"/>
    <cellStyle name="40% - Accent5 2 31" xfId="1467" xr:uid="{00000000-0005-0000-0000-000025050000}"/>
    <cellStyle name="40% - Accent5 2 32" xfId="1468" xr:uid="{00000000-0005-0000-0000-000026050000}"/>
    <cellStyle name="40% - Accent5 2 33" xfId="1469" xr:uid="{00000000-0005-0000-0000-000027050000}"/>
    <cellStyle name="40% - Accent5 2 4" xfId="1470" xr:uid="{00000000-0005-0000-0000-000028050000}"/>
    <cellStyle name="40% - Accent5 2 5" xfId="1471" xr:uid="{00000000-0005-0000-0000-000029050000}"/>
    <cellStyle name="40% - Accent5 2 6" xfId="1472" xr:uid="{00000000-0005-0000-0000-00002A050000}"/>
    <cellStyle name="40% - Accent5 2 7" xfId="1473" xr:uid="{00000000-0005-0000-0000-00002B050000}"/>
    <cellStyle name="40% - Accent5 2 8" xfId="1474" xr:uid="{00000000-0005-0000-0000-00002C050000}"/>
    <cellStyle name="40% - Accent5 2 9" xfId="1475" xr:uid="{00000000-0005-0000-0000-00002D050000}"/>
    <cellStyle name="40% - Accent5 3" xfId="1476" xr:uid="{00000000-0005-0000-0000-00002E050000}"/>
    <cellStyle name="40% - Accent5 3 10" xfId="1477" xr:uid="{00000000-0005-0000-0000-00002F050000}"/>
    <cellStyle name="40% - Accent5 3 11" xfId="1478" xr:uid="{00000000-0005-0000-0000-000030050000}"/>
    <cellStyle name="40% - Accent5 3 12" xfId="1479" xr:uid="{00000000-0005-0000-0000-000031050000}"/>
    <cellStyle name="40% - Accent5 3 13" xfId="1480" xr:uid="{00000000-0005-0000-0000-000032050000}"/>
    <cellStyle name="40% - Accent5 3 14" xfId="1481" xr:uid="{00000000-0005-0000-0000-000033050000}"/>
    <cellStyle name="40% - Accent5 3 15" xfId="1482" xr:uid="{00000000-0005-0000-0000-000034050000}"/>
    <cellStyle name="40% - Accent5 3 16" xfId="1483" xr:uid="{00000000-0005-0000-0000-000035050000}"/>
    <cellStyle name="40% - Accent5 3 17" xfId="1484" xr:uid="{00000000-0005-0000-0000-000036050000}"/>
    <cellStyle name="40% - Accent5 3 18" xfId="1485" xr:uid="{00000000-0005-0000-0000-000037050000}"/>
    <cellStyle name="40% - Accent5 3 19" xfId="1486" xr:uid="{00000000-0005-0000-0000-000038050000}"/>
    <cellStyle name="40% - Accent5 3 2" xfId="1487" xr:uid="{00000000-0005-0000-0000-000039050000}"/>
    <cellStyle name="40% - Accent5 3 20" xfId="1488" xr:uid="{00000000-0005-0000-0000-00003A050000}"/>
    <cellStyle name="40% - Accent5 3 21" xfId="1489" xr:uid="{00000000-0005-0000-0000-00003B050000}"/>
    <cellStyle name="40% - Accent5 3 22" xfId="1490" xr:uid="{00000000-0005-0000-0000-00003C050000}"/>
    <cellStyle name="40% - Accent5 3 23" xfId="1491" xr:uid="{00000000-0005-0000-0000-00003D050000}"/>
    <cellStyle name="40% - Accent5 3 24" xfId="1492" xr:uid="{00000000-0005-0000-0000-00003E050000}"/>
    <cellStyle name="40% - Accent5 3 25" xfId="1493" xr:uid="{00000000-0005-0000-0000-00003F050000}"/>
    <cellStyle name="40% - Accent5 3 26" xfId="1494" xr:uid="{00000000-0005-0000-0000-000040050000}"/>
    <cellStyle name="40% - Accent5 3 27" xfId="1495" xr:uid="{00000000-0005-0000-0000-000041050000}"/>
    <cellStyle name="40% - Accent5 3 28" xfId="1496" xr:uid="{00000000-0005-0000-0000-000042050000}"/>
    <cellStyle name="40% - Accent5 3 3" xfId="1497" xr:uid="{00000000-0005-0000-0000-000043050000}"/>
    <cellStyle name="40% - Accent5 3 4" xfId="1498" xr:uid="{00000000-0005-0000-0000-000044050000}"/>
    <cellStyle name="40% - Accent5 3 5" xfId="1499" xr:uid="{00000000-0005-0000-0000-000045050000}"/>
    <cellStyle name="40% - Accent5 3 6" xfId="1500" xr:uid="{00000000-0005-0000-0000-000046050000}"/>
    <cellStyle name="40% - Accent5 3 7" xfId="1501" xr:uid="{00000000-0005-0000-0000-000047050000}"/>
    <cellStyle name="40% - Accent5 3 8" xfId="1502" xr:uid="{00000000-0005-0000-0000-000048050000}"/>
    <cellStyle name="40% - Accent5 3 9" xfId="1503" xr:uid="{00000000-0005-0000-0000-000049050000}"/>
    <cellStyle name="40% - Accent5 4" xfId="1504" xr:uid="{00000000-0005-0000-0000-00004A050000}"/>
    <cellStyle name="40% - Accent5 4 10" xfId="1505" xr:uid="{00000000-0005-0000-0000-00004B050000}"/>
    <cellStyle name="40% - Accent5 4 11" xfId="1506" xr:uid="{00000000-0005-0000-0000-00004C050000}"/>
    <cellStyle name="40% - Accent5 4 12" xfId="1507" xr:uid="{00000000-0005-0000-0000-00004D050000}"/>
    <cellStyle name="40% - Accent5 4 13" xfId="1508" xr:uid="{00000000-0005-0000-0000-00004E050000}"/>
    <cellStyle name="40% - Accent5 4 14" xfId="1509" xr:uid="{00000000-0005-0000-0000-00004F050000}"/>
    <cellStyle name="40% - Accent5 4 15" xfId="1510" xr:uid="{00000000-0005-0000-0000-000050050000}"/>
    <cellStyle name="40% - Accent5 4 16" xfId="1511" xr:uid="{00000000-0005-0000-0000-000051050000}"/>
    <cellStyle name="40% - Accent5 4 17" xfId="1512" xr:uid="{00000000-0005-0000-0000-000052050000}"/>
    <cellStyle name="40% - Accent5 4 18" xfId="1513" xr:uid="{00000000-0005-0000-0000-000053050000}"/>
    <cellStyle name="40% - Accent5 4 19" xfId="1514" xr:uid="{00000000-0005-0000-0000-000054050000}"/>
    <cellStyle name="40% - Accent5 4 2" xfId="1515" xr:uid="{00000000-0005-0000-0000-000055050000}"/>
    <cellStyle name="40% - Accent5 4 20" xfId="1516" xr:uid="{00000000-0005-0000-0000-000056050000}"/>
    <cellStyle name="40% - Accent5 4 21" xfId="1517" xr:uid="{00000000-0005-0000-0000-000057050000}"/>
    <cellStyle name="40% - Accent5 4 22" xfId="1518" xr:uid="{00000000-0005-0000-0000-000058050000}"/>
    <cellStyle name="40% - Accent5 4 23" xfId="1519" xr:uid="{00000000-0005-0000-0000-000059050000}"/>
    <cellStyle name="40% - Accent5 4 24" xfId="1520" xr:uid="{00000000-0005-0000-0000-00005A050000}"/>
    <cellStyle name="40% - Accent5 4 25" xfId="1521" xr:uid="{00000000-0005-0000-0000-00005B050000}"/>
    <cellStyle name="40% - Accent5 4 3" xfId="1522" xr:uid="{00000000-0005-0000-0000-00005C050000}"/>
    <cellStyle name="40% - Accent5 4 4" xfId="1523" xr:uid="{00000000-0005-0000-0000-00005D050000}"/>
    <cellStyle name="40% - Accent5 4 5" xfId="1524" xr:uid="{00000000-0005-0000-0000-00005E050000}"/>
    <cellStyle name="40% - Accent5 4 6" xfId="1525" xr:uid="{00000000-0005-0000-0000-00005F050000}"/>
    <cellStyle name="40% - Accent5 4 7" xfId="1526" xr:uid="{00000000-0005-0000-0000-000060050000}"/>
    <cellStyle name="40% - Accent5 4 8" xfId="1527" xr:uid="{00000000-0005-0000-0000-000061050000}"/>
    <cellStyle name="40% - Accent5 4 9" xfId="1528" xr:uid="{00000000-0005-0000-0000-000062050000}"/>
    <cellStyle name="40% - Accent5 5" xfId="3837" xr:uid="{00000000-0005-0000-0000-000063050000}"/>
    <cellStyle name="40% - Accent5 6" xfId="3838" xr:uid="{00000000-0005-0000-0000-000064050000}"/>
    <cellStyle name="40% - Accent5 7" xfId="3839" xr:uid="{00000000-0005-0000-0000-000065050000}"/>
    <cellStyle name="40% - Accent5 8" xfId="3840" xr:uid="{00000000-0005-0000-0000-000066050000}"/>
    <cellStyle name="40% - Accent5 9" xfId="3841" xr:uid="{00000000-0005-0000-0000-000067050000}"/>
    <cellStyle name="40% - Accent6 10" xfId="3842" xr:uid="{00000000-0005-0000-0000-000068050000}"/>
    <cellStyle name="40% - Accent6 11" xfId="3843" xr:uid="{00000000-0005-0000-0000-000069050000}"/>
    <cellStyle name="40% - Accent6 11 2" xfId="4274" xr:uid="{00000000-0005-0000-0000-000069050000}"/>
    <cellStyle name="40% - Accent6 2" xfId="1529" xr:uid="{00000000-0005-0000-0000-00006A050000}"/>
    <cellStyle name="40% - Accent6 2 10" xfId="1530" xr:uid="{00000000-0005-0000-0000-00006B050000}"/>
    <cellStyle name="40% - Accent6 2 11" xfId="1531" xr:uid="{00000000-0005-0000-0000-00006C050000}"/>
    <cellStyle name="40% - Accent6 2 12" xfId="1532" xr:uid="{00000000-0005-0000-0000-00006D050000}"/>
    <cellStyle name="40% - Accent6 2 13" xfId="1533" xr:uid="{00000000-0005-0000-0000-00006E050000}"/>
    <cellStyle name="40% - Accent6 2 14" xfId="1534" xr:uid="{00000000-0005-0000-0000-00006F050000}"/>
    <cellStyle name="40% - Accent6 2 15" xfId="1535" xr:uid="{00000000-0005-0000-0000-000070050000}"/>
    <cellStyle name="40% - Accent6 2 15 2" xfId="1536" xr:uid="{00000000-0005-0000-0000-000071050000}"/>
    <cellStyle name="40% - Accent6 2 15 2 2" xfId="1537" xr:uid="{00000000-0005-0000-0000-000072050000}"/>
    <cellStyle name="40% - Accent6 2 15 2 2 2" xfId="1538" xr:uid="{00000000-0005-0000-0000-000073050000}"/>
    <cellStyle name="40% - Accent6 2 15 2 2 2 2" xfId="1539" xr:uid="{00000000-0005-0000-0000-000074050000}"/>
    <cellStyle name="40% - Accent6 2 15 2 2 2 2 2" xfId="1540" xr:uid="{00000000-0005-0000-0000-000075050000}"/>
    <cellStyle name="40% - Accent6 2 15 2 2 2 2 3" xfId="1541" xr:uid="{00000000-0005-0000-0000-000076050000}"/>
    <cellStyle name="40% - Accent6 2 15 2 2 2 3" xfId="1542" xr:uid="{00000000-0005-0000-0000-000077050000}"/>
    <cellStyle name="40% - Accent6 2 15 2 2 3" xfId="1543" xr:uid="{00000000-0005-0000-0000-000078050000}"/>
    <cellStyle name="40% - Accent6 2 15 2 2 4" xfId="1544" xr:uid="{00000000-0005-0000-0000-000079050000}"/>
    <cellStyle name="40% - Accent6 2 15 2 3" xfId="1545" xr:uid="{00000000-0005-0000-0000-00007A050000}"/>
    <cellStyle name="40% - Accent6 2 15 2 4" xfId="1546" xr:uid="{00000000-0005-0000-0000-00007B050000}"/>
    <cellStyle name="40% - Accent6 2 15 2 5" xfId="1547" xr:uid="{00000000-0005-0000-0000-00007C050000}"/>
    <cellStyle name="40% - Accent6 2 15 2 5 2" xfId="1548" xr:uid="{00000000-0005-0000-0000-00007D050000}"/>
    <cellStyle name="40% - Accent6 2 15 2 5 3" xfId="1549" xr:uid="{00000000-0005-0000-0000-00007E050000}"/>
    <cellStyle name="40% - Accent6 2 15 2 6" xfId="1550" xr:uid="{00000000-0005-0000-0000-00007F050000}"/>
    <cellStyle name="40% - Accent6 2 15 3" xfId="1551" xr:uid="{00000000-0005-0000-0000-000080050000}"/>
    <cellStyle name="40% - Accent6 2 15 4" xfId="1552" xr:uid="{00000000-0005-0000-0000-000081050000}"/>
    <cellStyle name="40% - Accent6 2 15 4 2" xfId="1553" xr:uid="{00000000-0005-0000-0000-000082050000}"/>
    <cellStyle name="40% - Accent6 2 15 4 2 2" xfId="1554" xr:uid="{00000000-0005-0000-0000-000083050000}"/>
    <cellStyle name="40% - Accent6 2 15 4 2 2 2" xfId="1555" xr:uid="{00000000-0005-0000-0000-000084050000}"/>
    <cellStyle name="40% - Accent6 2 15 4 2 2 3" xfId="1556" xr:uid="{00000000-0005-0000-0000-000085050000}"/>
    <cellStyle name="40% - Accent6 2 15 4 2 3" xfId="1557" xr:uid="{00000000-0005-0000-0000-000086050000}"/>
    <cellStyle name="40% - Accent6 2 15 4 3" xfId="1558" xr:uid="{00000000-0005-0000-0000-000087050000}"/>
    <cellStyle name="40% - Accent6 2 15 4 4" xfId="1559" xr:uid="{00000000-0005-0000-0000-000088050000}"/>
    <cellStyle name="40% - Accent6 2 15 5" xfId="1560" xr:uid="{00000000-0005-0000-0000-000089050000}"/>
    <cellStyle name="40% - Accent6 2 15 6" xfId="1561" xr:uid="{00000000-0005-0000-0000-00008A050000}"/>
    <cellStyle name="40% - Accent6 2 15 6 2" xfId="1562" xr:uid="{00000000-0005-0000-0000-00008B050000}"/>
    <cellStyle name="40% - Accent6 2 15 6 3" xfId="1563" xr:uid="{00000000-0005-0000-0000-00008C050000}"/>
    <cellStyle name="40% - Accent6 2 15 7" xfId="1564" xr:uid="{00000000-0005-0000-0000-00008D050000}"/>
    <cellStyle name="40% - Accent6 2 16" xfId="1565" xr:uid="{00000000-0005-0000-0000-00008E050000}"/>
    <cellStyle name="40% - Accent6 2 17" xfId="1566" xr:uid="{00000000-0005-0000-0000-00008F050000}"/>
    <cellStyle name="40% - Accent6 2 18" xfId="1567" xr:uid="{00000000-0005-0000-0000-000090050000}"/>
    <cellStyle name="40% - Accent6 2 19" xfId="1568" xr:uid="{00000000-0005-0000-0000-000091050000}"/>
    <cellStyle name="40% - Accent6 2 2" xfId="1569" xr:uid="{00000000-0005-0000-0000-000092050000}"/>
    <cellStyle name="40% - Accent6 2 20" xfId="1570" xr:uid="{00000000-0005-0000-0000-000093050000}"/>
    <cellStyle name="40% - Accent6 2 21" xfId="1571" xr:uid="{00000000-0005-0000-0000-000094050000}"/>
    <cellStyle name="40% - Accent6 2 22" xfId="1572" xr:uid="{00000000-0005-0000-0000-000095050000}"/>
    <cellStyle name="40% - Accent6 2 23" xfId="1573" xr:uid="{00000000-0005-0000-0000-000096050000}"/>
    <cellStyle name="40% - Accent6 2 24" xfId="1574" xr:uid="{00000000-0005-0000-0000-000097050000}"/>
    <cellStyle name="40% - Accent6 2 25" xfId="1575" xr:uid="{00000000-0005-0000-0000-000098050000}"/>
    <cellStyle name="40% - Accent6 2 26" xfId="1576" xr:uid="{00000000-0005-0000-0000-000099050000}"/>
    <cellStyle name="40% - Accent6 2 27" xfId="1577" xr:uid="{00000000-0005-0000-0000-00009A050000}"/>
    <cellStyle name="40% - Accent6 2 28" xfId="1578" xr:uid="{00000000-0005-0000-0000-00009B050000}"/>
    <cellStyle name="40% - Accent6 2 29" xfId="1579" xr:uid="{00000000-0005-0000-0000-00009C050000}"/>
    <cellStyle name="40% - Accent6 2 3" xfId="1580" xr:uid="{00000000-0005-0000-0000-00009D050000}"/>
    <cellStyle name="40% - Accent6 2 30" xfId="1581" xr:uid="{00000000-0005-0000-0000-00009E050000}"/>
    <cellStyle name="40% - Accent6 2 31" xfId="1582" xr:uid="{00000000-0005-0000-0000-00009F050000}"/>
    <cellStyle name="40% - Accent6 2 32" xfId="1583" xr:uid="{00000000-0005-0000-0000-0000A0050000}"/>
    <cellStyle name="40% - Accent6 2 33" xfId="1584" xr:uid="{00000000-0005-0000-0000-0000A1050000}"/>
    <cellStyle name="40% - Accent6 2 4" xfId="1585" xr:uid="{00000000-0005-0000-0000-0000A2050000}"/>
    <cellStyle name="40% - Accent6 2 5" xfId="1586" xr:uid="{00000000-0005-0000-0000-0000A3050000}"/>
    <cellStyle name="40% - Accent6 2 6" xfId="1587" xr:uid="{00000000-0005-0000-0000-0000A4050000}"/>
    <cellStyle name="40% - Accent6 2 7" xfId="1588" xr:uid="{00000000-0005-0000-0000-0000A5050000}"/>
    <cellStyle name="40% - Accent6 2 8" xfId="1589" xr:uid="{00000000-0005-0000-0000-0000A6050000}"/>
    <cellStyle name="40% - Accent6 2 9" xfId="1590" xr:uid="{00000000-0005-0000-0000-0000A7050000}"/>
    <cellStyle name="40% - Accent6 3" xfId="1591" xr:uid="{00000000-0005-0000-0000-0000A8050000}"/>
    <cellStyle name="40% - Accent6 3 10" xfId="1592" xr:uid="{00000000-0005-0000-0000-0000A9050000}"/>
    <cellStyle name="40% - Accent6 3 11" xfId="1593" xr:uid="{00000000-0005-0000-0000-0000AA050000}"/>
    <cellStyle name="40% - Accent6 3 12" xfId="1594" xr:uid="{00000000-0005-0000-0000-0000AB050000}"/>
    <cellStyle name="40% - Accent6 3 13" xfId="1595" xr:uid="{00000000-0005-0000-0000-0000AC050000}"/>
    <cellStyle name="40% - Accent6 3 14" xfId="1596" xr:uid="{00000000-0005-0000-0000-0000AD050000}"/>
    <cellStyle name="40% - Accent6 3 15" xfId="1597" xr:uid="{00000000-0005-0000-0000-0000AE050000}"/>
    <cellStyle name="40% - Accent6 3 16" xfId="1598" xr:uid="{00000000-0005-0000-0000-0000AF050000}"/>
    <cellStyle name="40% - Accent6 3 17" xfId="1599" xr:uid="{00000000-0005-0000-0000-0000B0050000}"/>
    <cellStyle name="40% - Accent6 3 18" xfId="1600" xr:uid="{00000000-0005-0000-0000-0000B1050000}"/>
    <cellStyle name="40% - Accent6 3 19" xfId="1601" xr:uid="{00000000-0005-0000-0000-0000B2050000}"/>
    <cellStyle name="40% - Accent6 3 2" xfId="1602" xr:uid="{00000000-0005-0000-0000-0000B3050000}"/>
    <cellStyle name="40% - Accent6 3 20" xfId="1603" xr:uid="{00000000-0005-0000-0000-0000B4050000}"/>
    <cellStyle name="40% - Accent6 3 21" xfId="1604" xr:uid="{00000000-0005-0000-0000-0000B5050000}"/>
    <cellStyle name="40% - Accent6 3 22" xfId="1605" xr:uid="{00000000-0005-0000-0000-0000B6050000}"/>
    <cellStyle name="40% - Accent6 3 23" xfId="1606" xr:uid="{00000000-0005-0000-0000-0000B7050000}"/>
    <cellStyle name="40% - Accent6 3 24" xfId="1607" xr:uid="{00000000-0005-0000-0000-0000B8050000}"/>
    <cellStyle name="40% - Accent6 3 25" xfId="1608" xr:uid="{00000000-0005-0000-0000-0000B9050000}"/>
    <cellStyle name="40% - Accent6 3 26" xfId="1609" xr:uid="{00000000-0005-0000-0000-0000BA050000}"/>
    <cellStyle name="40% - Accent6 3 27" xfId="1610" xr:uid="{00000000-0005-0000-0000-0000BB050000}"/>
    <cellStyle name="40% - Accent6 3 28" xfId="1611" xr:uid="{00000000-0005-0000-0000-0000BC050000}"/>
    <cellStyle name="40% - Accent6 3 3" xfId="1612" xr:uid="{00000000-0005-0000-0000-0000BD050000}"/>
    <cellStyle name="40% - Accent6 3 4" xfId="1613" xr:uid="{00000000-0005-0000-0000-0000BE050000}"/>
    <cellStyle name="40% - Accent6 3 5" xfId="1614" xr:uid="{00000000-0005-0000-0000-0000BF050000}"/>
    <cellStyle name="40% - Accent6 3 6" xfId="1615" xr:uid="{00000000-0005-0000-0000-0000C0050000}"/>
    <cellStyle name="40% - Accent6 3 7" xfId="1616" xr:uid="{00000000-0005-0000-0000-0000C1050000}"/>
    <cellStyle name="40% - Accent6 3 8" xfId="1617" xr:uid="{00000000-0005-0000-0000-0000C2050000}"/>
    <cellStyle name="40% - Accent6 3 9" xfId="1618" xr:uid="{00000000-0005-0000-0000-0000C3050000}"/>
    <cellStyle name="40% - Accent6 4" xfId="1619" xr:uid="{00000000-0005-0000-0000-0000C4050000}"/>
    <cellStyle name="40% - Accent6 4 10" xfId="1620" xr:uid="{00000000-0005-0000-0000-0000C5050000}"/>
    <cellStyle name="40% - Accent6 4 11" xfId="1621" xr:uid="{00000000-0005-0000-0000-0000C6050000}"/>
    <cellStyle name="40% - Accent6 4 12" xfId="1622" xr:uid="{00000000-0005-0000-0000-0000C7050000}"/>
    <cellStyle name="40% - Accent6 4 13" xfId="1623" xr:uid="{00000000-0005-0000-0000-0000C8050000}"/>
    <cellStyle name="40% - Accent6 4 14" xfId="1624" xr:uid="{00000000-0005-0000-0000-0000C9050000}"/>
    <cellStyle name="40% - Accent6 4 15" xfId="1625" xr:uid="{00000000-0005-0000-0000-0000CA050000}"/>
    <cellStyle name="40% - Accent6 4 16" xfId="1626" xr:uid="{00000000-0005-0000-0000-0000CB050000}"/>
    <cellStyle name="40% - Accent6 4 17" xfId="1627" xr:uid="{00000000-0005-0000-0000-0000CC050000}"/>
    <cellStyle name="40% - Accent6 4 18" xfId="1628" xr:uid="{00000000-0005-0000-0000-0000CD050000}"/>
    <cellStyle name="40% - Accent6 4 19" xfId="1629" xr:uid="{00000000-0005-0000-0000-0000CE050000}"/>
    <cellStyle name="40% - Accent6 4 2" xfId="1630" xr:uid="{00000000-0005-0000-0000-0000CF050000}"/>
    <cellStyle name="40% - Accent6 4 20" xfId="1631" xr:uid="{00000000-0005-0000-0000-0000D0050000}"/>
    <cellStyle name="40% - Accent6 4 21" xfId="1632" xr:uid="{00000000-0005-0000-0000-0000D1050000}"/>
    <cellStyle name="40% - Accent6 4 22" xfId="1633" xr:uid="{00000000-0005-0000-0000-0000D2050000}"/>
    <cellStyle name="40% - Accent6 4 23" xfId="1634" xr:uid="{00000000-0005-0000-0000-0000D3050000}"/>
    <cellStyle name="40% - Accent6 4 24" xfId="1635" xr:uid="{00000000-0005-0000-0000-0000D4050000}"/>
    <cellStyle name="40% - Accent6 4 25" xfId="1636" xr:uid="{00000000-0005-0000-0000-0000D5050000}"/>
    <cellStyle name="40% - Accent6 4 3" xfId="1637" xr:uid="{00000000-0005-0000-0000-0000D6050000}"/>
    <cellStyle name="40% - Accent6 4 4" xfId="1638" xr:uid="{00000000-0005-0000-0000-0000D7050000}"/>
    <cellStyle name="40% - Accent6 4 5" xfId="1639" xr:uid="{00000000-0005-0000-0000-0000D8050000}"/>
    <cellStyle name="40% - Accent6 4 6" xfId="1640" xr:uid="{00000000-0005-0000-0000-0000D9050000}"/>
    <cellStyle name="40% - Accent6 4 7" xfId="1641" xr:uid="{00000000-0005-0000-0000-0000DA050000}"/>
    <cellStyle name="40% - Accent6 4 8" xfId="1642" xr:uid="{00000000-0005-0000-0000-0000DB050000}"/>
    <cellStyle name="40% - Accent6 4 9" xfId="1643" xr:uid="{00000000-0005-0000-0000-0000DC050000}"/>
    <cellStyle name="40% - Accent6 5" xfId="3844" xr:uid="{00000000-0005-0000-0000-0000DD050000}"/>
    <cellStyle name="40% - Accent6 6" xfId="3845" xr:uid="{00000000-0005-0000-0000-0000DE050000}"/>
    <cellStyle name="40% - Accent6 7" xfId="3846" xr:uid="{00000000-0005-0000-0000-0000DF050000}"/>
    <cellStyle name="40% - Accent6 8" xfId="3847" xr:uid="{00000000-0005-0000-0000-0000E0050000}"/>
    <cellStyle name="40% - Accent6 9" xfId="3848" xr:uid="{00000000-0005-0000-0000-0000E1050000}"/>
    <cellStyle name="40% - Isticanje1" xfId="19" xr:uid="{00000000-0005-0000-0000-0000E2050000}"/>
    <cellStyle name="40% - Isticanje1 2" xfId="20" xr:uid="{00000000-0005-0000-0000-0000E3050000}"/>
    <cellStyle name="40% - Isticanje2" xfId="21" xr:uid="{00000000-0005-0000-0000-0000E4050000}"/>
    <cellStyle name="40% - Isticanje2 2" xfId="22" xr:uid="{00000000-0005-0000-0000-0000E5050000}"/>
    <cellStyle name="40% - Isticanje2 2 2" xfId="3849" xr:uid="{00000000-0005-0000-0000-0000E6050000}"/>
    <cellStyle name="40% - Isticanje2 2 2 2" xfId="3850" xr:uid="{00000000-0005-0000-0000-0000E7050000}"/>
    <cellStyle name="40% - Isticanje2 2 2 2 2" xfId="4276" xr:uid="{00000000-0005-0000-0000-0000E7050000}"/>
    <cellStyle name="40% - Isticanje2 2 2 3" xfId="4275" xr:uid="{00000000-0005-0000-0000-0000E6050000}"/>
    <cellStyle name="40% - Isticanje2 2 3" xfId="3851" xr:uid="{00000000-0005-0000-0000-0000E8050000}"/>
    <cellStyle name="40% - Isticanje2 2 3 2" xfId="3852" xr:uid="{00000000-0005-0000-0000-0000E9050000}"/>
    <cellStyle name="40% - Isticanje2 2 3 2 2" xfId="4278" xr:uid="{00000000-0005-0000-0000-0000E9050000}"/>
    <cellStyle name="40% - Isticanje2 2 3 3" xfId="4277" xr:uid="{00000000-0005-0000-0000-0000E8050000}"/>
    <cellStyle name="40% - Isticanje2 2 4" xfId="3853" xr:uid="{00000000-0005-0000-0000-0000EA050000}"/>
    <cellStyle name="40% - Isticanje2 2 4 2" xfId="4279" xr:uid="{00000000-0005-0000-0000-0000EA050000}"/>
    <cellStyle name="40% - Isticanje3" xfId="23" xr:uid="{00000000-0005-0000-0000-0000EB050000}"/>
    <cellStyle name="40% - Isticanje3 2" xfId="24" xr:uid="{00000000-0005-0000-0000-0000EC050000}"/>
    <cellStyle name="40% - Isticanje3 2 2" xfId="25" xr:uid="{00000000-0005-0000-0000-0000ED050000}"/>
    <cellStyle name="40% - Isticanje3 2 2 2" xfId="3854" xr:uid="{00000000-0005-0000-0000-0000EE050000}"/>
    <cellStyle name="40% - Isticanje3 2 2 2 2" xfId="4280" xr:uid="{00000000-0005-0000-0000-0000EE050000}"/>
    <cellStyle name="40% - Isticanje3 2 3" xfId="3855" xr:uid="{00000000-0005-0000-0000-0000EF050000}"/>
    <cellStyle name="40% - Isticanje3 2 3 2" xfId="3856" xr:uid="{00000000-0005-0000-0000-0000F0050000}"/>
    <cellStyle name="40% - Isticanje3 2 3 2 2" xfId="4282" xr:uid="{00000000-0005-0000-0000-0000F0050000}"/>
    <cellStyle name="40% - Isticanje3 2 3 3" xfId="4281" xr:uid="{00000000-0005-0000-0000-0000EF050000}"/>
    <cellStyle name="40% - Isticanje3 2 4" xfId="3857" xr:uid="{00000000-0005-0000-0000-0000F1050000}"/>
    <cellStyle name="40% - Isticanje3 2 4 2" xfId="4283" xr:uid="{00000000-0005-0000-0000-0000F1050000}"/>
    <cellStyle name="40% - Isticanje4" xfId="26" xr:uid="{00000000-0005-0000-0000-0000F2050000}"/>
    <cellStyle name="40% - Isticanje4 2" xfId="27" xr:uid="{00000000-0005-0000-0000-0000F3050000}"/>
    <cellStyle name="40% - Isticanje4 2 2" xfId="28" xr:uid="{00000000-0005-0000-0000-0000F4050000}"/>
    <cellStyle name="40% - Isticanje4 2 2 2" xfId="3858" xr:uid="{00000000-0005-0000-0000-0000F5050000}"/>
    <cellStyle name="40% - Isticanje4 2 2 2 2" xfId="4284" xr:uid="{00000000-0005-0000-0000-0000F5050000}"/>
    <cellStyle name="40% - Isticanje4 2 3" xfId="3859" xr:uid="{00000000-0005-0000-0000-0000F6050000}"/>
    <cellStyle name="40% - Isticanje4 2 3 2" xfId="3860" xr:uid="{00000000-0005-0000-0000-0000F7050000}"/>
    <cellStyle name="40% - Isticanje4 2 3 2 2" xfId="4286" xr:uid="{00000000-0005-0000-0000-0000F7050000}"/>
    <cellStyle name="40% - Isticanje4 2 3 3" xfId="4285" xr:uid="{00000000-0005-0000-0000-0000F6050000}"/>
    <cellStyle name="40% - Isticanje4 2 4" xfId="3861" xr:uid="{00000000-0005-0000-0000-0000F8050000}"/>
    <cellStyle name="40% - Isticanje4 2 4 2" xfId="4287" xr:uid="{00000000-0005-0000-0000-0000F8050000}"/>
    <cellStyle name="40% - Isticanje5" xfId="29" xr:uid="{00000000-0005-0000-0000-0000F9050000}"/>
    <cellStyle name="40% - Isticanje5 2" xfId="30" xr:uid="{00000000-0005-0000-0000-0000FA050000}"/>
    <cellStyle name="40% - Isticanje5 2 2" xfId="31" xr:uid="{00000000-0005-0000-0000-0000FB050000}"/>
    <cellStyle name="40% - Isticanje5 2 2 2" xfId="3862" xr:uid="{00000000-0005-0000-0000-0000FC050000}"/>
    <cellStyle name="40% - Isticanje5 2 2 2 2" xfId="4288" xr:uid="{00000000-0005-0000-0000-0000FC050000}"/>
    <cellStyle name="40% - Isticanje5 2 3" xfId="3863" xr:uid="{00000000-0005-0000-0000-0000FD050000}"/>
    <cellStyle name="40% - Isticanje5 2 3 2" xfId="3864" xr:uid="{00000000-0005-0000-0000-0000FE050000}"/>
    <cellStyle name="40% - Isticanje5 2 3 2 2" xfId="4290" xr:uid="{00000000-0005-0000-0000-0000FE050000}"/>
    <cellStyle name="40% - Isticanje5 2 3 3" xfId="4289" xr:uid="{00000000-0005-0000-0000-0000FD050000}"/>
    <cellStyle name="40% - Isticanje5 2 4" xfId="3865" xr:uid="{00000000-0005-0000-0000-0000FF050000}"/>
    <cellStyle name="40% - Isticanje5 2 4 2" xfId="4291" xr:uid="{00000000-0005-0000-0000-0000FF050000}"/>
    <cellStyle name="40% - Isticanje6" xfId="32" xr:uid="{00000000-0005-0000-0000-000000060000}"/>
    <cellStyle name="40% - Isticanje6 2" xfId="33" xr:uid="{00000000-0005-0000-0000-000001060000}"/>
    <cellStyle name="40% - Isticanje6 2 2" xfId="34" xr:uid="{00000000-0005-0000-0000-000002060000}"/>
    <cellStyle name="40% - Isticanje6 2 2 2" xfId="3866" xr:uid="{00000000-0005-0000-0000-000003060000}"/>
    <cellStyle name="40% - Isticanje6 2 2 2 2" xfId="4292" xr:uid="{00000000-0005-0000-0000-000003060000}"/>
    <cellStyle name="40% - Isticanje6 2 3" xfId="3867" xr:uid="{00000000-0005-0000-0000-000004060000}"/>
    <cellStyle name="40% - Isticanje6 2 3 2" xfId="3868" xr:uid="{00000000-0005-0000-0000-000005060000}"/>
    <cellStyle name="40% - Isticanje6 2 3 2 2" xfId="4294" xr:uid="{00000000-0005-0000-0000-000005060000}"/>
    <cellStyle name="40% - Isticanje6 2 3 3" xfId="4293" xr:uid="{00000000-0005-0000-0000-000004060000}"/>
    <cellStyle name="40% - Isticanje6 2 4" xfId="3869" xr:uid="{00000000-0005-0000-0000-000006060000}"/>
    <cellStyle name="40% - Isticanje6 2 4 2" xfId="4295" xr:uid="{00000000-0005-0000-0000-000006060000}"/>
    <cellStyle name="40% - Naglasak1" xfId="35" xr:uid="{00000000-0005-0000-0000-000007060000}"/>
    <cellStyle name="40% - Naglasak1 2" xfId="36" xr:uid="{00000000-0005-0000-0000-000008060000}"/>
    <cellStyle name="40% - Naglasak1 2 2" xfId="3870" xr:uid="{00000000-0005-0000-0000-000009060000}"/>
    <cellStyle name="40% - Naglasak1 2 2 2" xfId="3871" xr:uid="{00000000-0005-0000-0000-00000A060000}"/>
    <cellStyle name="40% - Naglasak1 2 2 2 2" xfId="4297" xr:uid="{00000000-0005-0000-0000-00000A060000}"/>
    <cellStyle name="40% - Naglasak1 2 2 3" xfId="4296" xr:uid="{00000000-0005-0000-0000-000009060000}"/>
    <cellStyle name="40% - Naglasak1 2 3" xfId="3872" xr:uid="{00000000-0005-0000-0000-00000B060000}"/>
    <cellStyle name="40% - Naglasak1 2 3 2" xfId="3873" xr:uid="{00000000-0005-0000-0000-00000C060000}"/>
    <cellStyle name="40% - Naglasak1 2 3 2 2" xfId="4299" xr:uid="{00000000-0005-0000-0000-00000C060000}"/>
    <cellStyle name="40% - Naglasak1 2 3 3" xfId="4298" xr:uid="{00000000-0005-0000-0000-00000B060000}"/>
    <cellStyle name="40% - Naglasak1 2 4" xfId="3874" xr:uid="{00000000-0005-0000-0000-00000D060000}"/>
    <cellStyle name="40% - Naglasak1 2 4 2" xfId="4300" xr:uid="{00000000-0005-0000-0000-00000D060000}"/>
    <cellStyle name="60% - Accent1 10" xfId="3875" xr:uid="{00000000-0005-0000-0000-00000E060000}"/>
    <cellStyle name="60% - Accent1 2" xfId="1644" xr:uid="{00000000-0005-0000-0000-00000F060000}"/>
    <cellStyle name="60% - Accent1 2 2" xfId="1645" xr:uid="{00000000-0005-0000-0000-000010060000}"/>
    <cellStyle name="60% - Accent1 2 3" xfId="3876" xr:uid="{00000000-0005-0000-0000-000011060000}"/>
    <cellStyle name="60% - Accent1 3" xfId="1646" xr:uid="{00000000-0005-0000-0000-000012060000}"/>
    <cellStyle name="60% - Accent1 3 10" xfId="1647" xr:uid="{00000000-0005-0000-0000-000013060000}"/>
    <cellStyle name="60% - Accent1 3 11" xfId="1648" xr:uid="{00000000-0005-0000-0000-000014060000}"/>
    <cellStyle name="60% - Accent1 3 12" xfId="1649" xr:uid="{00000000-0005-0000-0000-000015060000}"/>
    <cellStyle name="60% - Accent1 3 13" xfId="1650" xr:uid="{00000000-0005-0000-0000-000016060000}"/>
    <cellStyle name="60% - Accent1 3 14" xfId="1651" xr:uid="{00000000-0005-0000-0000-000017060000}"/>
    <cellStyle name="60% - Accent1 3 15" xfId="1652" xr:uid="{00000000-0005-0000-0000-000018060000}"/>
    <cellStyle name="60% - Accent1 3 16" xfId="1653" xr:uid="{00000000-0005-0000-0000-000019060000}"/>
    <cellStyle name="60% - Accent1 3 17" xfId="1654" xr:uid="{00000000-0005-0000-0000-00001A060000}"/>
    <cellStyle name="60% - Accent1 3 18" xfId="1655" xr:uid="{00000000-0005-0000-0000-00001B060000}"/>
    <cellStyle name="60% - Accent1 3 19" xfId="1656" xr:uid="{00000000-0005-0000-0000-00001C060000}"/>
    <cellStyle name="60% - Accent1 3 2" xfId="1657" xr:uid="{00000000-0005-0000-0000-00001D060000}"/>
    <cellStyle name="60% - Accent1 3 20" xfId="1658" xr:uid="{00000000-0005-0000-0000-00001E060000}"/>
    <cellStyle name="60% - Accent1 3 21" xfId="1659" xr:uid="{00000000-0005-0000-0000-00001F060000}"/>
    <cellStyle name="60% - Accent1 3 22" xfId="1660" xr:uid="{00000000-0005-0000-0000-000020060000}"/>
    <cellStyle name="60% - Accent1 3 23" xfId="1661" xr:uid="{00000000-0005-0000-0000-000021060000}"/>
    <cellStyle name="60% - Accent1 3 24" xfId="1662" xr:uid="{00000000-0005-0000-0000-000022060000}"/>
    <cellStyle name="60% - Accent1 3 25" xfId="1663" xr:uid="{00000000-0005-0000-0000-000023060000}"/>
    <cellStyle name="60% - Accent1 3 26" xfId="1664" xr:uid="{00000000-0005-0000-0000-000024060000}"/>
    <cellStyle name="60% - Accent1 3 27" xfId="1665" xr:uid="{00000000-0005-0000-0000-000025060000}"/>
    <cellStyle name="60% - Accent1 3 28" xfId="1666" xr:uid="{00000000-0005-0000-0000-000026060000}"/>
    <cellStyle name="60% - Accent1 3 3" xfId="1667" xr:uid="{00000000-0005-0000-0000-000027060000}"/>
    <cellStyle name="60% - Accent1 3 4" xfId="1668" xr:uid="{00000000-0005-0000-0000-000028060000}"/>
    <cellStyle name="60% - Accent1 3 5" xfId="1669" xr:uid="{00000000-0005-0000-0000-000029060000}"/>
    <cellStyle name="60% - Accent1 3 6" xfId="1670" xr:uid="{00000000-0005-0000-0000-00002A060000}"/>
    <cellStyle name="60% - Accent1 3 7" xfId="1671" xr:uid="{00000000-0005-0000-0000-00002B060000}"/>
    <cellStyle name="60% - Accent1 3 8" xfId="1672" xr:uid="{00000000-0005-0000-0000-00002C060000}"/>
    <cellStyle name="60% - Accent1 3 9" xfId="1673" xr:uid="{00000000-0005-0000-0000-00002D060000}"/>
    <cellStyle name="60% - Accent1 4" xfId="1674" xr:uid="{00000000-0005-0000-0000-00002E060000}"/>
    <cellStyle name="60% - Accent1 4 10" xfId="1675" xr:uid="{00000000-0005-0000-0000-00002F060000}"/>
    <cellStyle name="60% - Accent1 4 11" xfId="1676" xr:uid="{00000000-0005-0000-0000-000030060000}"/>
    <cellStyle name="60% - Accent1 4 12" xfId="1677" xr:uid="{00000000-0005-0000-0000-000031060000}"/>
    <cellStyle name="60% - Accent1 4 13" xfId="1678" xr:uid="{00000000-0005-0000-0000-000032060000}"/>
    <cellStyle name="60% - Accent1 4 14" xfId="1679" xr:uid="{00000000-0005-0000-0000-000033060000}"/>
    <cellStyle name="60% - Accent1 4 15" xfId="1680" xr:uid="{00000000-0005-0000-0000-000034060000}"/>
    <cellStyle name="60% - Accent1 4 16" xfId="1681" xr:uid="{00000000-0005-0000-0000-000035060000}"/>
    <cellStyle name="60% - Accent1 4 17" xfId="1682" xr:uid="{00000000-0005-0000-0000-000036060000}"/>
    <cellStyle name="60% - Accent1 4 18" xfId="1683" xr:uid="{00000000-0005-0000-0000-000037060000}"/>
    <cellStyle name="60% - Accent1 4 19" xfId="1684" xr:uid="{00000000-0005-0000-0000-000038060000}"/>
    <cellStyle name="60% - Accent1 4 2" xfId="1685" xr:uid="{00000000-0005-0000-0000-000039060000}"/>
    <cellStyle name="60% - Accent1 4 20" xfId="1686" xr:uid="{00000000-0005-0000-0000-00003A060000}"/>
    <cellStyle name="60% - Accent1 4 21" xfId="1687" xr:uid="{00000000-0005-0000-0000-00003B060000}"/>
    <cellStyle name="60% - Accent1 4 22" xfId="1688" xr:uid="{00000000-0005-0000-0000-00003C060000}"/>
    <cellStyle name="60% - Accent1 4 23" xfId="1689" xr:uid="{00000000-0005-0000-0000-00003D060000}"/>
    <cellStyle name="60% - Accent1 4 24" xfId="1690" xr:uid="{00000000-0005-0000-0000-00003E060000}"/>
    <cellStyle name="60% - Accent1 4 25" xfId="1691" xr:uid="{00000000-0005-0000-0000-00003F060000}"/>
    <cellStyle name="60% - Accent1 4 3" xfId="1692" xr:uid="{00000000-0005-0000-0000-000040060000}"/>
    <cellStyle name="60% - Accent1 4 4" xfId="1693" xr:uid="{00000000-0005-0000-0000-000041060000}"/>
    <cellStyle name="60% - Accent1 4 5" xfId="1694" xr:uid="{00000000-0005-0000-0000-000042060000}"/>
    <cellStyle name="60% - Accent1 4 6" xfId="1695" xr:uid="{00000000-0005-0000-0000-000043060000}"/>
    <cellStyle name="60% - Accent1 4 7" xfId="1696" xr:uid="{00000000-0005-0000-0000-000044060000}"/>
    <cellStyle name="60% - Accent1 4 8" xfId="1697" xr:uid="{00000000-0005-0000-0000-000045060000}"/>
    <cellStyle name="60% - Accent1 4 9" xfId="1698" xr:uid="{00000000-0005-0000-0000-000046060000}"/>
    <cellStyle name="60% - Accent1 5" xfId="3877" xr:uid="{00000000-0005-0000-0000-000047060000}"/>
    <cellStyle name="60% - Accent1 6" xfId="3878" xr:uid="{00000000-0005-0000-0000-000048060000}"/>
    <cellStyle name="60% - Accent1 7" xfId="3879" xr:uid="{00000000-0005-0000-0000-000049060000}"/>
    <cellStyle name="60% - Accent1 8" xfId="3880" xr:uid="{00000000-0005-0000-0000-00004A060000}"/>
    <cellStyle name="60% - Accent1 9" xfId="3881" xr:uid="{00000000-0005-0000-0000-00004B060000}"/>
    <cellStyle name="60% - Accent2 10" xfId="3882" xr:uid="{00000000-0005-0000-0000-00004C060000}"/>
    <cellStyle name="60% - Accent2 2" xfId="1699" xr:uid="{00000000-0005-0000-0000-00004D060000}"/>
    <cellStyle name="60% - Accent2 2 2" xfId="1700" xr:uid="{00000000-0005-0000-0000-00004E060000}"/>
    <cellStyle name="60% - Accent2 2 3" xfId="3883" xr:uid="{00000000-0005-0000-0000-00004F060000}"/>
    <cellStyle name="60% - Accent2 3" xfId="1701" xr:uid="{00000000-0005-0000-0000-000050060000}"/>
    <cellStyle name="60% - Accent2 3 10" xfId="1702" xr:uid="{00000000-0005-0000-0000-000051060000}"/>
    <cellStyle name="60% - Accent2 3 11" xfId="1703" xr:uid="{00000000-0005-0000-0000-000052060000}"/>
    <cellStyle name="60% - Accent2 3 12" xfId="1704" xr:uid="{00000000-0005-0000-0000-000053060000}"/>
    <cellStyle name="60% - Accent2 3 13" xfId="1705" xr:uid="{00000000-0005-0000-0000-000054060000}"/>
    <cellStyle name="60% - Accent2 3 14" xfId="1706" xr:uid="{00000000-0005-0000-0000-000055060000}"/>
    <cellStyle name="60% - Accent2 3 15" xfId="1707" xr:uid="{00000000-0005-0000-0000-000056060000}"/>
    <cellStyle name="60% - Accent2 3 16" xfId="1708" xr:uid="{00000000-0005-0000-0000-000057060000}"/>
    <cellStyle name="60% - Accent2 3 17" xfId="1709" xr:uid="{00000000-0005-0000-0000-000058060000}"/>
    <cellStyle name="60% - Accent2 3 18" xfId="1710" xr:uid="{00000000-0005-0000-0000-000059060000}"/>
    <cellStyle name="60% - Accent2 3 19" xfId="1711" xr:uid="{00000000-0005-0000-0000-00005A060000}"/>
    <cellStyle name="60% - Accent2 3 2" xfId="1712" xr:uid="{00000000-0005-0000-0000-00005B060000}"/>
    <cellStyle name="60% - Accent2 3 20" xfId="1713" xr:uid="{00000000-0005-0000-0000-00005C060000}"/>
    <cellStyle name="60% - Accent2 3 21" xfId="1714" xr:uid="{00000000-0005-0000-0000-00005D060000}"/>
    <cellStyle name="60% - Accent2 3 22" xfId="1715" xr:uid="{00000000-0005-0000-0000-00005E060000}"/>
    <cellStyle name="60% - Accent2 3 23" xfId="1716" xr:uid="{00000000-0005-0000-0000-00005F060000}"/>
    <cellStyle name="60% - Accent2 3 24" xfId="1717" xr:uid="{00000000-0005-0000-0000-000060060000}"/>
    <cellStyle name="60% - Accent2 3 25" xfId="1718" xr:uid="{00000000-0005-0000-0000-000061060000}"/>
    <cellStyle name="60% - Accent2 3 26" xfId="1719" xr:uid="{00000000-0005-0000-0000-000062060000}"/>
    <cellStyle name="60% - Accent2 3 27" xfId="1720" xr:uid="{00000000-0005-0000-0000-000063060000}"/>
    <cellStyle name="60% - Accent2 3 28" xfId="1721" xr:uid="{00000000-0005-0000-0000-000064060000}"/>
    <cellStyle name="60% - Accent2 3 3" xfId="1722" xr:uid="{00000000-0005-0000-0000-000065060000}"/>
    <cellStyle name="60% - Accent2 3 4" xfId="1723" xr:uid="{00000000-0005-0000-0000-000066060000}"/>
    <cellStyle name="60% - Accent2 3 5" xfId="1724" xr:uid="{00000000-0005-0000-0000-000067060000}"/>
    <cellStyle name="60% - Accent2 3 6" xfId="1725" xr:uid="{00000000-0005-0000-0000-000068060000}"/>
    <cellStyle name="60% - Accent2 3 7" xfId="1726" xr:uid="{00000000-0005-0000-0000-000069060000}"/>
    <cellStyle name="60% - Accent2 3 8" xfId="1727" xr:uid="{00000000-0005-0000-0000-00006A060000}"/>
    <cellStyle name="60% - Accent2 3 9" xfId="1728" xr:uid="{00000000-0005-0000-0000-00006B060000}"/>
    <cellStyle name="60% - Accent2 4" xfId="1729" xr:uid="{00000000-0005-0000-0000-00006C060000}"/>
    <cellStyle name="60% - Accent2 4 10" xfId="1730" xr:uid="{00000000-0005-0000-0000-00006D060000}"/>
    <cellStyle name="60% - Accent2 4 11" xfId="1731" xr:uid="{00000000-0005-0000-0000-00006E060000}"/>
    <cellStyle name="60% - Accent2 4 12" xfId="1732" xr:uid="{00000000-0005-0000-0000-00006F060000}"/>
    <cellStyle name="60% - Accent2 4 13" xfId="1733" xr:uid="{00000000-0005-0000-0000-000070060000}"/>
    <cellStyle name="60% - Accent2 4 14" xfId="1734" xr:uid="{00000000-0005-0000-0000-000071060000}"/>
    <cellStyle name="60% - Accent2 4 15" xfId="1735" xr:uid="{00000000-0005-0000-0000-000072060000}"/>
    <cellStyle name="60% - Accent2 4 16" xfId="1736" xr:uid="{00000000-0005-0000-0000-000073060000}"/>
    <cellStyle name="60% - Accent2 4 17" xfId="1737" xr:uid="{00000000-0005-0000-0000-000074060000}"/>
    <cellStyle name="60% - Accent2 4 18" xfId="1738" xr:uid="{00000000-0005-0000-0000-000075060000}"/>
    <cellStyle name="60% - Accent2 4 19" xfId="1739" xr:uid="{00000000-0005-0000-0000-000076060000}"/>
    <cellStyle name="60% - Accent2 4 2" xfId="1740" xr:uid="{00000000-0005-0000-0000-000077060000}"/>
    <cellStyle name="60% - Accent2 4 20" xfId="1741" xr:uid="{00000000-0005-0000-0000-000078060000}"/>
    <cellStyle name="60% - Accent2 4 21" xfId="1742" xr:uid="{00000000-0005-0000-0000-000079060000}"/>
    <cellStyle name="60% - Accent2 4 22" xfId="1743" xr:uid="{00000000-0005-0000-0000-00007A060000}"/>
    <cellStyle name="60% - Accent2 4 23" xfId="1744" xr:uid="{00000000-0005-0000-0000-00007B060000}"/>
    <cellStyle name="60% - Accent2 4 24" xfId="1745" xr:uid="{00000000-0005-0000-0000-00007C060000}"/>
    <cellStyle name="60% - Accent2 4 25" xfId="1746" xr:uid="{00000000-0005-0000-0000-00007D060000}"/>
    <cellStyle name="60% - Accent2 4 3" xfId="1747" xr:uid="{00000000-0005-0000-0000-00007E060000}"/>
    <cellStyle name="60% - Accent2 4 4" xfId="1748" xr:uid="{00000000-0005-0000-0000-00007F060000}"/>
    <cellStyle name="60% - Accent2 4 5" xfId="1749" xr:uid="{00000000-0005-0000-0000-000080060000}"/>
    <cellStyle name="60% - Accent2 4 6" xfId="1750" xr:uid="{00000000-0005-0000-0000-000081060000}"/>
    <cellStyle name="60% - Accent2 4 7" xfId="1751" xr:uid="{00000000-0005-0000-0000-000082060000}"/>
    <cellStyle name="60% - Accent2 4 8" xfId="1752" xr:uid="{00000000-0005-0000-0000-000083060000}"/>
    <cellStyle name="60% - Accent2 4 9" xfId="1753" xr:uid="{00000000-0005-0000-0000-000084060000}"/>
    <cellStyle name="60% - Accent2 5" xfId="3884" xr:uid="{00000000-0005-0000-0000-000085060000}"/>
    <cellStyle name="60% - Accent2 6" xfId="3885" xr:uid="{00000000-0005-0000-0000-000086060000}"/>
    <cellStyle name="60% - Accent2 7" xfId="3886" xr:uid="{00000000-0005-0000-0000-000087060000}"/>
    <cellStyle name="60% - Accent2 8" xfId="3887" xr:uid="{00000000-0005-0000-0000-000088060000}"/>
    <cellStyle name="60% - Accent2 9" xfId="3888" xr:uid="{00000000-0005-0000-0000-000089060000}"/>
    <cellStyle name="60% - Accent3 10" xfId="3889" xr:uid="{00000000-0005-0000-0000-00008A060000}"/>
    <cellStyle name="60% - Accent3 2" xfId="1754" xr:uid="{00000000-0005-0000-0000-00008B060000}"/>
    <cellStyle name="60% - Accent3 2 2" xfId="1755" xr:uid="{00000000-0005-0000-0000-00008C060000}"/>
    <cellStyle name="60% - Accent3 2 3" xfId="3890" xr:uid="{00000000-0005-0000-0000-00008D060000}"/>
    <cellStyle name="60% - Accent3 3" xfId="1756" xr:uid="{00000000-0005-0000-0000-00008E060000}"/>
    <cellStyle name="60% - Accent3 3 10" xfId="1757" xr:uid="{00000000-0005-0000-0000-00008F060000}"/>
    <cellStyle name="60% - Accent3 3 11" xfId="1758" xr:uid="{00000000-0005-0000-0000-000090060000}"/>
    <cellStyle name="60% - Accent3 3 12" xfId="1759" xr:uid="{00000000-0005-0000-0000-000091060000}"/>
    <cellStyle name="60% - Accent3 3 13" xfId="1760" xr:uid="{00000000-0005-0000-0000-000092060000}"/>
    <cellStyle name="60% - Accent3 3 14" xfId="1761" xr:uid="{00000000-0005-0000-0000-000093060000}"/>
    <cellStyle name="60% - Accent3 3 15" xfId="1762" xr:uid="{00000000-0005-0000-0000-000094060000}"/>
    <cellStyle name="60% - Accent3 3 16" xfId="1763" xr:uid="{00000000-0005-0000-0000-000095060000}"/>
    <cellStyle name="60% - Accent3 3 17" xfId="1764" xr:uid="{00000000-0005-0000-0000-000096060000}"/>
    <cellStyle name="60% - Accent3 3 18" xfId="1765" xr:uid="{00000000-0005-0000-0000-000097060000}"/>
    <cellStyle name="60% - Accent3 3 19" xfId="1766" xr:uid="{00000000-0005-0000-0000-000098060000}"/>
    <cellStyle name="60% - Accent3 3 2" xfId="1767" xr:uid="{00000000-0005-0000-0000-000099060000}"/>
    <cellStyle name="60% - Accent3 3 20" xfId="1768" xr:uid="{00000000-0005-0000-0000-00009A060000}"/>
    <cellStyle name="60% - Accent3 3 21" xfId="1769" xr:uid="{00000000-0005-0000-0000-00009B060000}"/>
    <cellStyle name="60% - Accent3 3 22" xfId="1770" xr:uid="{00000000-0005-0000-0000-00009C060000}"/>
    <cellStyle name="60% - Accent3 3 23" xfId="1771" xr:uid="{00000000-0005-0000-0000-00009D060000}"/>
    <cellStyle name="60% - Accent3 3 24" xfId="1772" xr:uid="{00000000-0005-0000-0000-00009E060000}"/>
    <cellStyle name="60% - Accent3 3 25" xfId="1773" xr:uid="{00000000-0005-0000-0000-00009F060000}"/>
    <cellStyle name="60% - Accent3 3 26" xfId="1774" xr:uid="{00000000-0005-0000-0000-0000A0060000}"/>
    <cellStyle name="60% - Accent3 3 27" xfId="1775" xr:uid="{00000000-0005-0000-0000-0000A1060000}"/>
    <cellStyle name="60% - Accent3 3 28" xfId="1776" xr:uid="{00000000-0005-0000-0000-0000A2060000}"/>
    <cellStyle name="60% - Accent3 3 3" xfId="1777" xr:uid="{00000000-0005-0000-0000-0000A3060000}"/>
    <cellStyle name="60% - Accent3 3 4" xfId="1778" xr:uid="{00000000-0005-0000-0000-0000A4060000}"/>
    <cellStyle name="60% - Accent3 3 5" xfId="1779" xr:uid="{00000000-0005-0000-0000-0000A5060000}"/>
    <cellStyle name="60% - Accent3 3 6" xfId="1780" xr:uid="{00000000-0005-0000-0000-0000A6060000}"/>
    <cellStyle name="60% - Accent3 3 7" xfId="1781" xr:uid="{00000000-0005-0000-0000-0000A7060000}"/>
    <cellStyle name="60% - Accent3 3 8" xfId="1782" xr:uid="{00000000-0005-0000-0000-0000A8060000}"/>
    <cellStyle name="60% - Accent3 3 9" xfId="1783" xr:uid="{00000000-0005-0000-0000-0000A9060000}"/>
    <cellStyle name="60% - Accent3 4" xfId="1784" xr:uid="{00000000-0005-0000-0000-0000AA060000}"/>
    <cellStyle name="60% - Accent3 4 10" xfId="1785" xr:uid="{00000000-0005-0000-0000-0000AB060000}"/>
    <cellStyle name="60% - Accent3 4 11" xfId="1786" xr:uid="{00000000-0005-0000-0000-0000AC060000}"/>
    <cellStyle name="60% - Accent3 4 12" xfId="1787" xr:uid="{00000000-0005-0000-0000-0000AD060000}"/>
    <cellStyle name="60% - Accent3 4 13" xfId="1788" xr:uid="{00000000-0005-0000-0000-0000AE060000}"/>
    <cellStyle name="60% - Accent3 4 14" xfId="1789" xr:uid="{00000000-0005-0000-0000-0000AF060000}"/>
    <cellStyle name="60% - Accent3 4 15" xfId="1790" xr:uid="{00000000-0005-0000-0000-0000B0060000}"/>
    <cellStyle name="60% - Accent3 4 16" xfId="1791" xr:uid="{00000000-0005-0000-0000-0000B1060000}"/>
    <cellStyle name="60% - Accent3 4 17" xfId="1792" xr:uid="{00000000-0005-0000-0000-0000B2060000}"/>
    <cellStyle name="60% - Accent3 4 18" xfId="1793" xr:uid="{00000000-0005-0000-0000-0000B3060000}"/>
    <cellStyle name="60% - Accent3 4 19" xfId="1794" xr:uid="{00000000-0005-0000-0000-0000B4060000}"/>
    <cellStyle name="60% - Accent3 4 2" xfId="1795" xr:uid="{00000000-0005-0000-0000-0000B5060000}"/>
    <cellStyle name="60% - Accent3 4 20" xfId="1796" xr:uid="{00000000-0005-0000-0000-0000B6060000}"/>
    <cellStyle name="60% - Accent3 4 21" xfId="1797" xr:uid="{00000000-0005-0000-0000-0000B7060000}"/>
    <cellStyle name="60% - Accent3 4 22" xfId="1798" xr:uid="{00000000-0005-0000-0000-0000B8060000}"/>
    <cellStyle name="60% - Accent3 4 23" xfId="1799" xr:uid="{00000000-0005-0000-0000-0000B9060000}"/>
    <cellStyle name="60% - Accent3 4 24" xfId="1800" xr:uid="{00000000-0005-0000-0000-0000BA060000}"/>
    <cellStyle name="60% - Accent3 4 25" xfId="1801" xr:uid="{00000000-0005-0000-0000-0000BB060000}"/>
    <cellStyle name="60% - Accent3 4 3" xfId="1802" xr:uid="{00000000-0005-0000-0000-0000BC060000}"/>
    <cellStyle name="60% - Accent3 4 4" xfId="1803" xr:uid="{00000000-0005-0000-0000-0000BD060000}"/>
    <cellStyle name="60% - Accent3 4 5" xfId="1804" xr:uid="{00000000-0005-0000-0000-0000BE060000}"/>
    <cellStyle name="60% - Accent3 4 6" xfId="1805" xr:uid="{00000000-0005-0000-0000-0000BF060000}"/>
    <cellStyle name="60% - Accent3 4 7" xfId="1806" xr:uid="{00000000-0005-0000-0000-0000C0060000}"/>
    <cellStyle name="60% - Accent3 4 8" xfId="1807" xr:uid="{00000000-0005-0000-0000-0000C1060000}"/>
    <cellStyle name="60% - Accent3 4 9" xfId="1808" xr:uid="{00000000-0005-0000-0000-0000C2060000}"/>
    <cellStyle name="60% - Accent3 5" xfId="3891" xr:uid="{00000000-0005-0000-0000-0000C3060000}"/>
    <cellStyle name="60% - Accent3 6" xfId="3892" xr:uid="{00000000-0005-0000-0000-0000C4060000}"/>
    <cellStyle name="60% - Accent3 7" xfId="3893" xr:uid="{00000000-0005-0000-0000-0000C5060000}"/>
    <cellStyle name="60% - Accent3 8" xfId="3894" xr:uid="{00000000-0005-0000-0000-0000C6060000}"/>
    <cellStyle name="60% - Accent3 9" xfId="3895" xr:uid="{00000000-0005-0000-0000-0000C7060000}"/>
    <cellStyle name="60% - Accent4 10" xfId="3896" xr:uid="{00000000-0005-0000-0000-0000C8060000}"/>
    <cellStyle name="60% - Accent4 2" xfId="1809" xr:uid="{00000000-0005-0000-0000-0000C9060000}"/>
    <cellStyle name="60% - Accent4 2 2" xfId="1810" xr:uid="{00000000-0005-0000-0000-0000CA060000}"/>
    <cellStyle name="60% - Accent4 2 3" xfId="3897" xr:uid="{00000000-0005-0000-0000-0000CB060000}"/>
    <cellStyle name="60% - Accent4 3" xfId="1811" xr:uid="{00000000-0005-0000-0000-0000CC060000}"/>
    <cellStyle name="60% - Accent4 3 10" xfId="1812" xr:uid="{00000000-0005-0000-0000-0000CD060000}"/>
    <cellStyle name="60% - Accent4 3 11" xfId="1813" xr:uid="{00000000-0005-0000-0000-0000CE060000}"/>
    <cellStyle name="60% - Accent4 3 12" xfId="1814" xr:uid="{00000000-0005-0000-0000-0000CF060000}"/>
    <cellStyle name="60% - Accent4 3 13" xfId="1815" xr:uid="{00000000-0005-0000-0000-0000D0060000}"/>
    <cellStyle name="60% - Accent4 3 14" xfId="1816" xr:uid="{00000000-0005-0000-0000-0000D1060000}"/>
    <cellStyle name="60% - Accent4 3 15" xfId="1817" xr:uid="{00000000-0005-0000-0000-0000D2060000}"/>
    <cellStyle name="60% - Accent4 3 16" xfId="1818" xr:uid="{00000000-0005-0000-0000-0000D3060000}"/>
    <cellStyle name="60% - Accent4 3 17" xfId="1819" xr:uid="{00000000-0005-0000-0000-0000D4060000}"/>
    <cellStyle name="60% - Accent4 3 18" xfId="1820" xr:uid="{00000000-0005-0000-0000-0000D5060000}"/>
    <cellStyle name="60% - Accent4 3 19" xfId="1821" xr:uid="{00000000-0005-0000-0000-0000D6060000}"/>
    <cellStyle name="60% - Accent4 3 2" xfId="1822" xr:uid="{00000000-0005-0000-0000-0000D7060000}"/>
    <cellStyle name="60% - Accent4 3 20" xfId="1823" xr:uid="{00000000-0005-0000-0000-0000D8060000}"/>
    <cellStyle name="60% - Accent4 3 21" xfId="1824" xr:uid="{00000000-0005-0000-0000-0000D9060000}"/>
    <cellStyle name="60% - Accent4 3 22" xfId="1825" xr:uid="{00000000-0005-0000-0000-0000DA060000}"/>
    <cellStyle name="60% - Accent4 3 23" xfId="1826" xr:uid="{00000000-0005-0000-0000-0000DB060000}"/>
    <cellStyle name="60% - Accent4 3 24" xfId="1827" xr:uid="{00000000-0005-0000-0000-0000DC060000}"/>
    <cellStyle name="60% - Accent4 3 25" xfId="1828" xr:uid="{00000000-0005-0000-0000-0000DD060000}"/>
    <cellStyle name="60% - Accent4 3 26" xfId="1829" xr:uid="{00000000-0005-0000-0000-0000DE060000}"/>
    <cellStyle name="60% - Accent4 3 27" xfId="1830" xr:uid="{00000000-0005-0000-0000-0000DF060000}"/>
    <cellStyle name="60% - Accent4 3 28" xfId="1831" xr:uid="{00000000-0005-0000-0000-0000E0060000}"/>
    <cellStyle name="60% - Accent4 3 3" xfId="1832" xr:uid="{00000000-0005-0000-0000-0000E1060000}"/>
    <cellStyle name="60% - Accent4 3 4" xfId="1833" xr:uid="{00000000-0005-0000-0000-0000E2060000}"/>
    <cellStyle name="60% - Accent4 3 5" xfId="1834" xr:uid="{00000000-0005-0000-0000-0000E3060000}"/>
    <cellStyle name="60% - Accent4 3 6" xfId="1835" xr:uid="{00000000-0005-0000-0000-0000E4060000}"/>
    <cellStyle name="60% - Accent4 3 7" xfId="1836" xr:uid="{00000000-0005-0000-0000-0000E5060000}"/>
    <cellStyle name="60% - Accent4 3 8" xfId="1837" xr:uid="{00000000-0005-0000-0000-0000E6060000}"/>
    <cellStyle name="60% - Accent4 3 9" xfId="1838" xr:uid="{00000000-0005-0000-0000-0000E7060000}"/>
    <cellStyle name="60% - Accent4 4" xfId="1839" xr:uid="{00000000-0005-0000-0000-0000E8060000}"/>
    <cellStyle name="60% - Accent4 4 10" xfId="1840" xr:uid="{00000000-0005-0000-0000-0000E9060000}"/>
    <cellStyle name="60% - Accent4 4 11" xfId="1841" xr:uid="{00000000-0005-0000-0000-0000EA060000}"/>
    <cellStyle name="60% - Accent4 4 12" xfId="1842" xr:uid="{00000000-0005-0000-0000-0000EB060000}"/>
    <cellStyle name="60% - Accent4 4 13" xfId="1843" xr:uid="{00000000-0005-0000-0000-0000EC060000}"/>
    <cellStyle name="60% - Accent4 4 14" xfId="1844" xr:uid="{00000000-0005-0000-0000-0000ED060000}"/>
    <cellStyle name="60% - Accent4 4 15" xfId="1845" xr:uid="{00000000-0005-0000-0000-0000EE060000}"/>
    <cellStyle name="60% - Accent4 4 16" xfId="1846" xr:uid="{00000000-0005-0000-0000-0000EF060000}"/>
    <cellStyle name="60% - Accent4 4 17" xfId="1847" xr:uid="{00000000-0005-0000-0000-0000F0060000}"/>
    <cellStyle name="60% - Accent4 4 18" xfId="1848" xr:uid="{00000000-0005-0000-0000-0000F1060000}"/>
    <cellStyle name="60% - Accent4 4 19" xfId="1849" xr:uid="{00000000-0005-0000-0000-0000F2060000}"/>
    <cellStyle name="60% - Accent4 4 2" xfId="1850" xr:uid="{00000000-0005-0000-0000-0000F3060000}"/>
    <cellStyle name="60% - Accent4 4 20" xfId="1851" xr:uid="{00000000-0005-0000-0000-0000F4060000}"/>
    <cellStyle name="60% - Accent4 4 21" xfId="1852" xr:uid="{00000000-0005-0000-0000-0000F5060000}"/>
    <cellStyle name="60% - Accent4 4 22" xfId="1853" xr:uid="{00000000-0005-0000-0000-0000F6060000}"/>
    <cellStyle name="60% - Accent4 4 23" xfId="1854" xr:uid="{00000000-0005-0000-0000-0000F7060000}"/>
    <cellStyle name="60% - Accent4 4 24" xfId="1855" xr:uid="{00000000-0005-0000-0000-0000F8060000}"/>
    <cellStyle name="60% - Accent4 4 25" xfId="1856" xr:uid="{00000000-0005-0000-0000-0000F9060000}"/>
    <cellStyle name="60% - Accent4 4 3" xfId="1857" xr:uid="{00000000-0005-0000-0000-0000FA060000}"/>
    <cellStyle name="60% - Accent4 4 4" xfId="1858" xr:uid="{00000000-0005-0000-0000-0000FB060000}"/>
    <cellStyle name="60% - Accent4 4 5" xfId="1859" xr:uid="{00000000-0005-0000-0000-0000FC060000}"/>
    <cellStyle name="60% - Accent4 4 6" xfId="1860" xr:uid="{00000000-0005-0000-0000-0000FD060000}"/>
    <cellStyle name="60% - Accent4 4 7" xfId="1861" xr:uid="{00000000-0005-0000-0000-0000FE060000}"/>
    <cellStyle name="60% - Accent4 4 8" xfId="1862" xr:uid="{00000000-0005-0000-0000-0000FF060000}"/>
    <cellStyle name="60% - Accent4 4 9" xfId="1863" xr:uid="{00000000-0005-0000-0000-000000070000}"/>
    <cellStyle name="60% - Accent4 5" xfId="3898" xr:uid="{00000000-0005-0000-0000-000001070000}"/>
    <cellStyle name="60% - Accent4 6" xfId="3899" xr:uid="{00000000-0005-0000-0000-000002070000}"/>
    <cellStyle name="60% - Accent4 7" xfId="3900" xr:uid="{00000000-0005-0000-0000-000003070000}"/>
    <cellStyle name="60% - Accent4 8" xfId="3901" xr:uid="{00000000-0005-0000-0000-000004070000}"/>
    <cellStyle name="60% - Accent4 9" xfId="3902" xr:uid="{00000000-0005-0000-0000-000005070000}"/>
    <cellStyle name="60% - Accent5 10" xfId="3903" xr:uid="{00000000-0005-0000-0000-000006070000}"/>
    <cellStyle name="60% - Accent5 2" xfId="1864" xr:uid="{00000000-0005-0000-0000-000007070000}"/>
    <cellStyle name="60% - Accent5 2 2" xfId="1865" xr:uid="{00000000-0005-0000-0000-000008070000}"/>
    <cellStyle name="60% - Accent5 2 3" xfId="3904" xr:uid="{00000000-0005-0000-0000-000009070000}"/>
    <cellStyle name="60% - Accent5 3" xfId="1866" xr:uid="{00000000-0005-0000-0000-00000A070000}"/>
    <cellStyle name="60% - Accent5 3 10" xfId="1867" xr:uid="{00000000-0005-0000-0000-00000B070000}"/>
    <cellStyle name="60% - Accent5 3 11" xfId="1868" xr:uid="{00000000-0005-0000-0000-00000C070000}"/>
    <cellStyle name="60% - Accent5 3 12" xfId="1869" xr:uid="{00000000-0005-0000-0000-00000D070000}"/>
    <cellStyle name="60% - Accent5 3 13" xfId="1870" xr:uid="{00000000-0005-0000-0000-00000E070000}"/>
    <cellStyle name="60% - Accent5 3 14" xfId="1871" xr:uid="{00000000-0005-0000-0000-00000F070000}"/>
    <cellStyle name="60% - Accent5 3 15" xfId="1872" xr:uid="{00000000-0005-0000-0000-000010070000}"/>
    <cellStyle name="60% - Accent5 3 16" xfId="1873" xr:uid="{00000000-0005-0000-0000-000011070000}"/>
    <cellStyle name="60% - Accent5 3 17" xfId="1874" xr:uid="{00000000-0005-0000-0000-000012070000}"/>
    <cellStyle name="60% - Accent5 3 18" xfId="1875" xr:uid="{00000000-0005-0000-0000-000013070000}"/>
    <cellStyle name="60% - Accent5 3 19" xfId="1876" xr:uid="{00000000-0005-0000-0000-000014070000}"/>
    <cellStyle name="60% - Accent5 3 2" xfId="1877" xr:uid="{00000000-0005-0000-0000-000015070000}"/>
    <cellStyle name="60% - Accent5 3 20" xfId="1878" xr:uid="{00000000-0005-0000-0000-000016070000}"/>
    <cellStyle name="60% - Accent5 3 21" xfId="1879" xr:uid="{00000000-0005-0000-0000-000017070000}"/>
    <cellStyle name="60% - Accent5 3 22" xfId="1880" xr:uid="{00000000-0005-0000-0000-000018070000}"/>
    <cellStyle name="60% - Accent5 3 23" xfId="1881" xr:uid="{00000000-0005-0000-0000-000019070000}"/>
    <cellStyle name="60% - Accent5 3 24" xfId="1882" xr:uid="{00000000-0005-0000-0000-00001A070000}"/>
    <cellStyle name="60% - Accent5 3 25" xfId="1883" xr:uid="{00000000-0005-0000-0000-00001B070000}"/>
    <cellStyle name="60% - Accent5 3 26" xfId="1884" xr:uid="{00000000-0005-0000-0000-00001C070000}"/>
    <cellStyle name="60% - Accent5 3 27" xfId="1885" xr:uid="{00000000-0005-0000-0000-00001D070000}"/>
    <cellStyle name="60% - Accent5 3 28" xfId="1886" xr:uid="{00000000-0005-0000-0000-00001E070000}"/>
    <cellStyle name="60% - Accent5 3 3" xfId="1887" xr:uid="{00000000-0005-0000-0000-00001F070000}"/>
    <cellStyle name="60% - Accent5 3 4" xfId="1888" xr:uid="{00000000-0005-0000-0000-000020070000}"/>
    <cellStyle name="60% - Accent5 3 5" xfId="1889" xr:uid="{00000000-0005-0000-0000-000021070000}"/>
    <cellStyle name="60% - Accent5 3 6" xfId="1890" xr:uid="{00000000-0005-0000-0000-000022070000}"/>
    <cellStyle name="60% - Accent5 3 7" xfId="1891" xr:uid="{00000000-0005-0000-0000-000023070000}"/>
    <cellStyle name="60% - Accent5 3 8" xfId="1892" xr:uid="{00000000-0005-0000-0000-000024070000}"/>
    <cellStyle name="60% - Accent5 3 9" xfId="1893" xr:uid="{00000000-0005-0000-0000-000025070000}"/>
    <cellStyle name="60% - Accent5 4" xfId="1894" xr:uid="{00000000-0005-0000-0000-000026070000}"/>
    <cellStyle name="60% - Accent5 4 10" xfId="1895" xr:uid="{00000000-0005-0000-0000-000027070000}"/>
    <cellStyle name="60% - Accent5 4 11" xfId="1896" xr:uid="{00000000-0005-0000-0000-000028070000}"/>
    <cellStyle name="60% - Accent5 4 12" xfId="1897" xr:uid="{00000000-0005-0000-0000-000029070000}"/>
    <cellStyle name="60% - Accent5 4 13" xfId="1898" xr:uid="{00000000-0005-0000-0000-00002A070000}"/>
    <cellStyle name="60% - Accent5 4 14" xfId="1899" xr:uid="{00000000-0005-0000-0000-00002B070000}"/>
    <cellStyle name="60% - Accent5 4 15" xfId="1900" xr:uid="{00000000-0005-0000-0000-00002C070000}"/>
    <cellStyle name="60% - Accent5 4 16" xfId="1901" xr:uid="{00000000-0005-0000-0000-00002D070000}"/>
    <cellStyle name="60% - Accent5 4 17" xfId="1902" xr:uid="{00000000-0005-0000-0000-00002E070000}"/>
    <cellStyle name="60% - Accent5 4 18" xfId="1903" xr:uid="{00000000-0005-0000-0000-00002F070000}"/>
    <cellStyle name="60% - Accent5 4 19" xfId="1904" xr:uid="{00000000-0005-0000-0000-000030070000}"/>
    <cellStyle name="60% - Accent5 4 2" xfId="1905" xr:uid="{00000000-0005-0000-0000-000031070000}"/>
    <cellStyle name="60% - Accent5 4 20" xfId="1906" xr:uid="{00000000-0005-0000-0000-000032070000}"/>
    <cellStyle name="60% - Accent5 4 21" xfId="1907" xr:uid="{00000000-0005-0000-0000-000033070000}"/>
    <cellStyle name="60% - Accent5 4 22" xfId="1908" xr:uid="{00000000-0005-0000-0000-000034070000}"/>
    <cellStyle name="60% - Accent5 4 23" xfId="1909" xr:uid="{00000000-0005-0000-0000-000035070000}"/>
    <cellStyle name="60% - Accent5 4 24" xfId="1910" xr:uid="{00000000-0005-0000-0000-000036070000}"/>
    <cellStyle name="60% - Accent5 4 25" xfId="1911" xr:uid="{00000000-0005-0000-0000-000037070000}"/>
    <cellStyle name="60% - Accent5 4 3" xfId="1912" xr:uid="{00000000-0005-0000-0000-000038070000}"/>
    <cellStyle name="60% - Accent5 4 4" xfId="1913" xr:uid="{00000000-0005-0000-0000-000039070000}"/>
    <cellStyle name="60% - Accent5 4 5" xfId="1914" xr:uid="{00000000-0005-0000-0000-00003A070000}"/>
    <cellStyle name="60% - Accent5 4 6" xfId="1915" xr:uid="{00000000-0005-0000-0000-00003B070000}"/>
    <cellStyle name="60% - Accent5 4 7" xfId="1916" xr:uid="{00000000-0005-0000-0000-00003C070000}"/>
    <cellStyle name="60% - Accent5 4 8" xfId="1917" xr:uid="{00000000-0005-0000-0000-00003D070000}"/>
    <cellStyle name="60% - Accent5 4 9" xfId="1918" xr:uid="{00000000-0005-0000-0000-00003E070000}"/>
    <cellStyle name="60% - Accent5 5" xfId="3905" xr:uid="{00000000-0005-0000-0000-00003F070000}"/>
    <cellStyle name="60% - Accent5 6" xfId="3906" xr:uid="{00000000-0005-0000-0000-000040070000}"/>
    <cellStyle name="60% - Accent5 7" xfId="3907" xr:uid="{00000000-0005-0000-0000-000041070000}"/>
    <cellStyle name="60% - Accent5 8" xfId="3908" xr:uid="{00000000-0005-0000-0000-000042070000}"/>
    <cellStyle name="60% - Accent5 9" xfId="3909" xr:uid="{00000000-0005-0000-0000-000043070000}"/>
    <cellStyle name="60% - Accent6 10" xfId="3910" xr:uid="{00000000-0005-0000-0000-000044070000}"/>
    <cellStyle name="60% - Accent6 2" xfId="1919" xr:uid="{00000000-0005-0000-0000-000045070000}"/>
    <cellStyle name="60% - Accent6 2 2" xfId="1920" xr:uid="{00000000-0005-0000-0000-000046070000}"/>
    <cellStyle name="60% - Accent6 2 3" xfId="3911" xr:uid="{00000000-0005-0000-0000-000047070000}"/>
    <cellStyle name="60% - Accent6 3" xfId="1921" xr:uid="{00000000-0005-0000-0000-000048070000}"/>
    <cellStyle name="60% - Accent6 3 10" xfId="1922" xr:uid="{00000000-0005-0000-0000-000049070000}"/>
    <cellStyle name="60% - Accent6 3 11" xfId="1923" xr:uid="{00000000-0005-0000-0000-00004A070000}"/>
    <cellStyle name="60% - Accent6 3 12" xfId="1924" xr:uid="{00000000-0005-0000-0000-00004B070000}"/>
    <cellStyle name="60% - Accent6 3 13" xfId="1925" xr:uid="{00000000-0005-0000-0000-00004C070000}"/>
    <cellStyle name="60% - Accent6 3 14" xfId="1926" xr:uid="{00000000-0005-0000-0000-00004D070000}"/>
    <cellStyle name="60% - Accent6 3 15" xfId="1927" xr:uid="{00000000-0005-0000-0000-00004E070000}"/>
    <cellStyle name="60% - Accent6 3 16" xfId="1928" xr:uid="{00000000-0005-0000-0000-00004F070000}"/>
    <cellStyle name="60% - Accent6 3 17" xfId="1929" xr:uid="{00000000-0005-0000-0000-000050070000}"/>
    <cellStyle name="60% - Accent6 3 18" xfId="1930" xr:uid="{00000000-0005-0000-0000-000051070000}"/>
    <cellStyle name="60% - Accent6 3 19" xfId="1931" xr:uid="{00000000-0005-0000-0000-000052070000}"/>
    <cellStyle name="60% - Accent6 3 2" xfId="1932" xr:uid="{00000000-0005-0000-0000-000053070000}"/>
    <cellStyle name="60% - Accent6 3 20" xfId="1933" xr:uid="{00000000-0005-0000-0000-000054070000}"/>
    <cellStyle name="60% - Accent6 3 21" xfId="1934" xr:uid="{00000000-0005-0000-0000-000055070000}"/>
    <cellStyle name="60% - Accent6 3 22" xfId="1935" xr:uid="{00000000-0005-0000-0000-000056070000}"/>
    <cellStyle name="60% - Accent6 3 23" xfId="1936" xr:uid="{00000000-0005-0000-0000-000057070000}"/>
    <cellStyle name="60% - Accent6 3 24" xfId="1937" xr:uid="{00000000-0005-0000-0000-000058070000}"/>
    <cellStyle name="60% - Accent6 3 25" xfId="1938" xr:uid="{00000000-0005-0000-0000-000059070000}"/>
    <cellStyle name="60% - Accent6 3 26" xfId="1939" xr:uid="{00000000-0005-0000-0000-00005A070000}"/>
    <cellStyle name="60% - Accent6 3 27" xfId="1940" xr:uid="{00000000-0005-0000-0000-00005B070000}"/>
    <cellStyle name="60% - Accent6 3 28" xfId="1941" xr:uid="{00000000-0005-0000-0000-00005C070000}"/>
    <cellStyle name="60% - Accent6 3 3" xfId="1942" xr:uid="{00000000-0005-0000-0000-00005D070000}"/>
    <cellStyle name="60% - Accent6 3 4" xfId="1943" xr:uid="{00000000-0005-0000-0000-00005E070000}"/>
    <cellStyle name="60% - Accent6 3 5" xfId="1944" xr:uid="{00000000-0005-0000-0000-00005F070000}"/>
    <cellStyle name="60% - Accent6 3 6" xfId="1945" xr:uid="{00000000-0005-0000-0000-000060070000}"/>
    <cellStyle name="60% - Accent6 3 7" xfId="1946" xr:uid="{00000000-0005-0000-0000-000061070000}"/>
    <cellStyle name="60% - Accent6 3 8" xfId="1947" xr:uid="{00000000-0005-0000-0000-000062070000}"/>
    <cellStyle name="60% - Accent6 3 9" xfId="1948" xr:uid="{00000000-0005-0000-0000-000063070000}"/>
    <cellStyle name="60% - Accent6 4" xfId="1949" xr:uid="{00000000-0005-0000-0000-000064070000}"/>
    <cellStyle name="60% - Accent6 4 10" xfId="1950" xr:uid="{00000000-0005-0000-0000-000065070000}"/>
    <cellStyle name="60% - Accent6 4 11" xfId="1951" xr:uid="{00000000-0005-0000-0000-000066070000}"/>
    <cellStyle name="60% - Accent6 4 12" xfId="1952" xr:uid="{00000000-0005-0000-0000-000067070000}"/>
    <cellStyle name="60% - Accent6 4 13" xfId="1953" xr:uid="{00000000-0005-0000-0000-000068070000}"/>
    <cellStyle name="60% - Accent6 4 14" xfId="1954" xr:uid="{00000000-0005-0000-0000-000069070000}"/>
    <cellStyle name="60% - Accent6 4 15" xfId="1955" xr:uid="{00000000-0005-0000-0000-00006A070000}"/>
    <cellStyle name="60% - Accent6 4 16" xfId="1956" xr:uid="{00000000-0005-0000-0000-00006B070000}"/>
    <cellStyle name="60% - Accent6 4 17" xfId="1957" xr:uid="{00000000-0005-0000-0000-00006C070000}"/>
    <cellStyle name="60% - Accent6 4 18" xfId="1958" xr:uid="{00000000-0005-0000-0000-00006D070000}"/>
    <cellStyle name="60% - Accent6 4 19" xfId="1959" xr:uid="{00000000-0005-0000-0000-00006E070000}"/>
    <cellStyle name="60% - Accent6 4 2" xfId="1960" xr:uid="{00000000-0005-0000-0000-00006F070000}"/>
    <cellStyle name="60% - Accent6 4 20" xfId="1961" xr:uid="{00000000-0005-0000-0000-000070070000}"/>
    <cellStyle name="60% - Accent6 4 21" xfId="1962" xr:uid="{00000000-0005-0000-0000-000071070000}"/>
    <cellStyle name="60% - Accent6 4 22" xfId="1963" xr:uid="{00000000-0005-0000-0000-000072070000}"/>
    <cellStyle name="60% - Accent6 4 23" xfId="1964" xr:uid="{00000000-0005-0000-0000-000073070000}"/>
    <cellStyle name="60% - Accent6 4 24" xfId="1965" xr:uid="{00000000-0005-0000-0000-000074070000}"/>
    <cellStyle name="60% - Accent6 4 25" xfId="1966" xr:uid="{00000000-0005-0000-0000-000075070000}"/>
    <cellStyle name="60% - Accent6 4 3" xfId="1967" xr:uid="{00000000-0005-0000-0000-000076070000}"/>
    <cellStyle name="60% - Accent6 4 4" xfId="1968" xr:uid="{00000000-0005-0000-0000-000077070000}"/>
    <cellStyle name="60% - Accent6 4 5" xfId="1969" xr:uid="{00000000-0005-0000-0000-000078070000}"/>
    <cellStyle name="60% - Accent6 4 6" xfId="1970" xr:uid="{00000000-0005-0000-0000-000079070000}"/>
    <cellStyle name="60% - Accent6 4 7" xfId="1971" xr:uid="{00000000-0005-0000-0000-00007A070000}"/>
    <cellStyle name="60% - Accent6 4 8" xfId="1972" xr:uid="{00000000-0005-0000-0000-00007B070000}"/>
    <cellStyle name="60% - Accent6 4 9" xfId="1973" xr:uid="{00000000-0005-0000-0000-00007C070000}"/>
    <cellStyle name="60% - Accent6 5" xfId="3912" xr:uid="{00000000-0005-0000-0000-00007D070000}"/>
    <cellStyle name="60% - Accent6 6" xfId="3913" xr:uid="{00000000-0005-0000-0000-00007E070000}"/>
    <cellStyle name="60% - Accent6 7" xfId="3914" xr:uid="{00000000-0005-0000-0000-00007F070000}"/>
    <cellStyle name="60% - Accent6 8" xfId="3915" xr:uid="{00000000-0005-0000-0000-000080070000}"/>
    <cellStyle name="60% - Accent6 9" xfId="3916" xr:uid="{00000000-0005-0000-0000-000081070000}"/>
    <cellStyle name="60% - Isticanje1" xfId="37" xr:uid="{00000000-0005-0000-0000-000082070000}"/>
    <cellStyle name="60% - Isticanje1 2" xfId="38" xr:uid="{00000000-0005-0000-0000-000083070000}"/>
    <cellStyle name="60% - Isticanje1 2 2" xfId="39" xr:uid="{00000000-0005-0000-0000-000084070000}"/>
    <cellStyle name="60% - Isticanje2" xfId="40" xr:uid="{00000000-0005-0000-0000-000085070000}"/>
    <cellStyle name="60% - Isticanje2 2" xfId="41" xr:uid="{00000000-0005-0000-0000-000086070000}"/>
    <cellStyle name="60% - Isticanje2 2 2" xfId="42" xr:uid="{00000000-0005-0000-0000-000087070000}"/>
    <cellStyle name="60% - Isticanje3" xfId="43" xr:uid="{00000000-0005-0000-0000-000088070000}"/>
    <cellStyle name="60% - Isticanje3 2" xfId="44" xr:uid="{00000000-0005-0000-0000-000089070000}"/>
    <cellStyle name="60% - Isticanje3 2 2" xfId="45" xr:uid="{00000000-0005-0000-0000-00008A070000}"/>
    <cellStyle name="60% - Isticanje4" xfId="46" xr:uid="{00000000-0005-0000-0000-00008B070000}"/>
    <cellStyle name="60% - Isticanje4 2" xfId="47" xr:uid="{00000000-0005-0000-0000-00008C070000}"/>
    <cellStyle name="60% - Isticanje4 2 2" xfId="48" xr:uid="{00000000-0005-0000-0000-00008D070000}"/>
    <cellStyle name="60% - Isticanje5" xfId="49" xr:uid="{00000000-0005-0000-0000-00008E070000}"/>
    <cellStyle name="60% - Isticanje5 2" xfId="50" xr:uid="{00000000-0005-0000-0000-00008F070000}"/>
    <cellStyle name="60% - Isticanje5 2 2" xfId="51" xr:uid="{00000000-0005-0000-0000-000090070000}"/>
    <cellStyle name="60% - Isticanje6" xfId="52" xr:uid="{00000000-0005-0000-0000-000091070000}"/>
    <cellStyle name="60% - Isticanje6 2" xfId="53" xr:uid="{00000000-0005-0000-0000-000092070000}"/>
    <cellStyle name="60% - Isticanje6 2 2" xfId="54" xr:uid="{00000000-0005-0000-0000-000093070000}"/>
    <cellStyle name="Accent" xfId="4314" xr:uid="{00000000-0005-0000-0000-000094070000}"/>
    <cellStyle name="Accent 1" xfId="4315" xr:uid="{00000000-0005-0000-0000-000095070000}"/>
    <cellStyle name="Accent 2" xfId="4316" xr:uid="{00000000-0005-0000-0000-000096070000}"/>
    <cellStyle name="Accent 3" xfId="4317" xr:uid="{00000000-0005-0000-0000-000097070000}"/>
    <cellStyle name="Accent1 - 20%" xfId="1974" xr:uid="{00000000-0005-0000-0000-000094070000}"/>
    <cellStyle name="Accent1 - 40%" xfId="1975" xr:uid="{00000000-0005-0000-0000-000095070000}"/>
    <cellStyle name="Accent1 - 60%" xfId="1976" xr:uid="{00000000-0005-0000-0000-000096070000}"/>
    <cellStyle name="Accent1 10" xfId="3917" xr:uid="{00000000-0005-0000-0000-000097070000}"/>
    <cellStyle name="Accent1 2" xfId="1977" xr:uid="{00000000-0005-0000-0000-000098070000}"/>
    <cellStyle name="Accent1 2 2" xfId="1978" xr:uid="{00000000-0005-0000-0000-000099070000}"/>
    <cellStyle name="Accent1 2 3" xfId="3918" xr:uid="{00000000-0005-0000-0000-00009A070000}"/>
    <cellStyle name="Accent1 3" xfId="1979" xr:uid="{00000000-0005-0000-0000-00009B070000}"/>
    <cellStyle name="Accent1 3 10" xfId="1980" xr:uid="{00000000-0005-0000-0000-00009C070000}"/>
    <cellStyle name="Accent1 3 11" xfId="1981" xr:uid="{00000000-0005-0000-0000-00009D070000}"/>
    <cellStyle name="Accent1 3 12" xfId="1982" xr:uid="{00000000-0005-0000-0000-00009E070000}"/>
    <cellStyle name="Accent1 3 13" xfId="1983" xr:uid="{00000000-0005-0000-0000-00009F070000}"/>
    <cellStyle name="Accent1 3 14" xfId="1984" xr:uid="{00000000-0005-0000-0000-0000A0070000}"/>
    <cellStyle name="Accent1 3 15" xfId="1985" xr:uid="{00000000-0005-0000-0000-0000A1070000}"/>
    <cellStyle name="Accent1 3 16" xfId="1986" xr:uid="{00000000-0005-0000-0000-0000A2070000}"/>
    <cellStyle name="Accent1 3 17" xfId="1987" xr:uid="{00000000-0005-0000-0000-0000A3070000}"/>
    <cellStyle name="Accent1 3 18" xfId="1988" xr:uid="{00000000-0005-0000-0000-0000A4070000}"/>
    <cellStyle name="Accent1 3 19" xfId="1989" xr:uid="{00000000-0005-0000-0000-0000A5070000}"/>
    <cellStyle name="Accent1 3 2" xfId="1990" xr:uid="{00000000-0005-0000-0000-0000A6070000}"/>
    <cellStyle name="Accent1 3 20" xfId="1991" xr:uid="{00000000-0005-0000-0000-0000A7070000}"/>
    <cellStyle name="Accent1 3 21" xfId="1992" xr:uid="{00000000-0005-0000-0000-0000A8070000}"/>
    <cellStyle name="Accent1 3 22" xfId="1993" xr:uid="{00000000-0005-0000-0000-0000A9070000}"/>
    <cellStyle name="Accent1 3 23" xfId="1994" xr:uid="{00000000-0005-0000-0000-0000AA070000}"/>
    <cellStyle name="Accent1 3 24" xfId="1995" xr:uid="{00000000-0005-0000-0000-0000AB070000}"/>
    <cellStyle name="Accent1 3 25" xfId="1996" xr:uid="{00000000-0005-0000-0000-0000AC070000}"/>
    <cellStyle name="Accent1 3 26" xfId="1997" xr:uid="{00000000-0005-0000-0000-0000AD070000}"/>
    <cellStyle name="Accent1 3 27" xfId="1998" xr:uid="{00000000-0005-0000-0000-0000AE070000}"/>
    <cellStyle name="Accent1 3 28" xfId="1999" xr:uid="{00000000-0005-0000-0000-0000AF070000}"/>
    <cellStyle name="Accent1 3 3" xfId="2000" xr:uid="{00000000-0005-0000-0000-0000B0070000}"/>
    <cellStyle name="Accent1 3 4" xfId="2001" xr:uid="{00000000-0005-0000-0000-0000B1070000}"/>
    <cellStyle name="Accent1 3 5" xfId="2002" xr:uid="{00000000-0005-0000-0000-0000B2070000}"/>
    <cellStyle name="Accent1 3 6" xfId="2003" xr:uid="{00000000-0005-0000-0000-0000B3070000}"/>
    <cellStyle name="Accent1 3 7" xfId="2004" xr:uid="{00000000-0005-0000-0000-0000B4070000}"/>
    <cellStyle name="Accent1 3 8" xfId="2005" xr:uid="{00000000-0005-0000-0000-0000B5070000}"/>
    <cellStyle name="Accent1 3 9" xfId="2006" xr:uid="{00000000-0005-0000-0000-0000B6070000}"/>
    <cellStyle name="Accent1 4" xfId="2007" xr:uid="{00000000-0005-0000-0000-0000B7070000}"/>
    <cellStyle name="Accent1 4 10" xfId="2008" xr:uid="{00000000-0005-0000-0000-0000B8070000}"/>
    <cellStyle name="Accent1 4 11" xfId="2009" xr:uid="{00000000-0005-0000-0000-0000B9070000}"/>
    <cellStyle name="Accent1 4 12" xfId="2010" xr:uid="{00000000-0005-0000-0000-0000BA070000}"/>
    <cellStyle name="Accent1 4 13" xfId="2011" xr:uid="{00000000-0005-0000-0000-0000BB070000}"/>
    <cellStyle name="Accent1 4 14" xfId="2012" xr:uid="{00000000-0005-0000-0000-0000BC070000}"/>
    <cellStyle name="Accent1 4 15" xfId="2013" xr:uid="{00000000-0005-0000-0000-0000BD070000}"/>
    <cellStyle name="Accent1 4 16" xfId="2014" xr:uid="{00000000-0005-0000-0000-0000BE070000}"/>
    <cellStyle name="Accent1 4 17" xfId="2015" xr:uid="{00000000-0005-0000-0000-0000BF070000}"/>
    <cellStyle name="Accent1 4 18" xfId="2016" xr:uid="{00000000-0005-0000-0000-0000C0070000}"/>
    <cellStyle name="Accent1 4 19" xfId="2017" xr:uid="{00000000-0005-0000-0000-0000C1070000}"/>
    <cellStyle name="Accent1 4 2" xfId="2018" xr:uid="{00000000-0005-0000-0000-0000C2070000}"/>
    <cellStyle name="Accent1 4 20" xfId="2019" xr:uid="{00000000-0005-0000-0000-0000C3070000}"/>
    <cellStyle name="Accent1 4 21" xfId="2020" xr:uid="{00000000-0005-0000-0000-0000C4070000}"/>
    <cellStyle name="Accent1 4 22" xfId="2021" xr:uid="{00000000-0005-0000-0000-0000C5070000}"/>
    <cellStyle name="Accent1 4 23" xfId="2022" xr:uid="{00000000-0005-0000-0000-0000C6070000}"/>
    <cellStyle name="Accent1 4 24" xfId="2023" xr:uid="{00000000-0005-0000-0000-0000C7070000}"/>
    <cellStyle name="Accent1 4 25" xfId="2024" xr:uid="{00000000-0005-0000-0000-0000C8070000}"/>
    <cellStyle name="Accent1 4 3" xfId="2025" xr:uid="{00000000-0005-0000-0000-0000C9070000}"/>
    <cellStyle name="Accent1 4 4" xfId="2026" xr:uid="{00000000-0005-0000-0000-0000CA070000}"/>
    <cellStyle name="Accent1 4 5" xfId="2027" xr:uid="{00000000-0005-0000-0000-0000CB070000}"/>
    <cellStyle name="Accent1 4 6" xfId="2028" xr:uid="{00000000-0005-0000-0000-0000CC070000}"/>
    <cellStyle name="Accent1 4 7" xfId="2029" xr:uid="{00000000-0005-0000-0000-0000CD070000}"/>
    <cellStyle name="Accent1 4 8" xfId="2030" xr:uid="{00000000-0005-0000-0000-0000CE070000}"/>
    <cellStyle name="Accent1 4 9" xfId="2031" xr:uid="{00000000-0005-0000-0000-0000CF070000}"/>
    <cellStyle name="Accent1 5" xfId="3919" xr:uid="{00000000-0005-0000-0000-0000D0070000}"/>
    <cellStyle name="Accent1 6" xfId="3920" xr:uid="{00000000-0005-0000-0000-0000D1070000}"/>
    <cellStyle name="Accent1 7" xfId="3921" xr:uid="{00000000-0005-0000-0000-0000D2070000}"/>
    <cellStyle name="Accent1 8" xfId="3922" xr:uid="{00000000-0005-0000-0000-0000D3070000}"/>
    <cellStyle name="Accent1 9" xfId="3923" xr:uid="{00000000-0005-0000-0000-0000D4070000}"/>
    <cellStyle name="Accent2 - 20%" xfId="2032" xr:uid="{00000000-0005-0000-0000-0000D5070000}"/>
    <cellStyle name="Accent2 - 40%" xfId="2033" xr:uid="{00000000-0005-0000-0000-0000D6070000}"/>
    <cellStyle name="Accent2 - 60%" xfId="2034" xr:uid="{00000000-0005-0000-0000-0000D7070000}"/>
    <cellStyle name="Accent2 10" xfId="3924" xr:uid="{00000000-0005-0000-0000-0000D8070000}"/>
    <cellStyle name="Accent2 2" xfId="2035" xr:uid="{00000000-0005-0000-0000-0000D9070000}"/>
    <cellStyle name="Accent2 2 2" xfId="2036" xr:uid="{00000000-0005-0000-0000-0000DA070000}"/>
    <cellStyle name="Accent2 2 3" xfId="3925" xr:uid="{00000000-0005-0000-0000-0000DB070000}"/>
    <cellStyle name="Accent2 3" xfId="2037" xr:uid="{00000000-0005-0000-0000-0000DC070000}"/>
    <cellStyle name="Accent2 3 10" xfId="2038" xr:uid="{00000000-0005-0000-0000-0000DD070000}"/>
    <cellStyle name="Accent2 3 11" xfId="2039" xr:uid="{00000000-0005-0000-0000-0000DE070000}"/>
    <cellStyle name="Accent2 3 12" xfId="2040" xr:uid="{00000000-0005-0000-0000-0000DF070000}"/>
    <cellStyle name="Accent2 3 13" xfId="2041" xr:uid="{00000000-0005-0000-0000-0000E0070000}"/>
    <cellStyle name="Accent2 3 14" xfId="2042" xr:uid="{00000000-0005-0000-0000-0000E1070000}"/>
    <cellStyle name="Accent2 3 15" xfId="2043" xr:uid="{00000000-0005-0000-0000-0000E2070000}"/>
    <cellStyle name="Accent2 3 16" xfId="2044" xr:uid="{00000000-0005-0000-0000-0000E3070000}"/>
    <cellStyle name="Accent2 3 17" xfId="2045" xr:uid="{00000000-0005-0000-0000-0000E4070000}"/>
    <cellStyle name="Accent2 3 18" xfId="2046" xr:uid="{00000000-0005-0000-0000-0000E5070000}"/>
    <cellStyle name="Accent2 3 19" xfId="2047" xr:uid="{00000000-0005-0000-0000-0000E6070000}"/>
    <cellStyle name="Accent2 3 2" xfId="2048" xr:uid="{00000000-0005-0000-0000-0000E7070000}"/>
    <cellStyle name="Accent2 3 20" xfId="2049" xr:uid="{00000000-0005-0000-0000-0000E8070000}"/>
    <cellStyle name="Accent2 3 21" xfId="2050" xr:uid="{00000000-0005-0000-0000-0000E9070000}"/>
    <cellStyle name="Accent2 3 22" xfId="2051" xr:uid="{00000000-0005-0000-0000-0000EA070000}"/>
    <cellStyle name="Accent2 3 23" xfId="2052" xr:uid="{00000000-0005-0000-0000-0000EB070000}"/>
    <cellStyle name="Accent2 3 24" xfId="2053" xr:uid="{00000000-0005-0000-0000-0000EC070000}"/>
    <cellStyle name="Accent2 3 25" xfId="2054" xr:uid="{00000000-0005-0000-0000-0000ED070000}"/>
    <cellStyle name="Accent2 3 26" xfId="2055" xr:uid="{00000000-0005-0000-0000-0000EE070000}"/>
    <cellStyle name="Accent2 3 27" xfId="2056" xr:uid="{00000000-0005-0000-0000-0000EF070000}"/>
    <cellStyle name="Accent2 3 28" xfId="2057" xr:uid="{00000000-0005-0000-0000-0000F0070000}"/>
    <cellStyle name="Accent2 3 3" xfId="2058" xr:uid="{00000000-0005-0000-0000-0000F1070000}"/>
    <cellStyle name="Accent2 3 4" xfId="2059" xr:uid="{00000000-0005-0000-0000-0000F2070000}"/>
    <cellStyle name="Accent2 3 5" xfId="2060" xr:uid="{00000000-0005-0000-0000-0000F3070000}"/>
    <cellStyle name="Accent2 3 6" xfId="2061" xr:uid="{00000000-0005-0000-0000-0000F4070000}"/>
    <cellStyle name="Accent2 3 7" xfId="2062" xr:uid="{00000000-0005-0000-0000-0000F5070000}"/>
    <cellStyle name="Accent2 3 8" xfId="2063" xr:uid="{00000000-0005-0000-0000-0000F6070000}"/>
    <cellStyle name="Accent2 3 9" xfId="2064" xr:uid="{00000000-0005-0000-0000-0000F7070000}"/>
    <cellStyle name="Accent2 4" xfId="2065" xr:uid="{00000000-0005-0000-0000-0000F8070000}"/>
    <cellStyle name="Accent2 4 10" xfId="2066" xr:uid="{00000000-0005-0000-0000-0000F9070000}"/>
    <cellStyle name="Accent2 4 11" xfId="2067" xr:uid="{00000000-0005-0000-0000-0000FA070000}"/>
    <cellStyle name="Accent2 4 12" xfId="2068" xr:uid="{00000000-0005-0000-0000-0000FB070000}"/>
    <cellStyle name="Accent2 4 13" xfId="2069" xr:uid="{00000000-0005-0000-0000-0000FC070000}"/>
    <cellStyle name="Accent2 4 14" xfId="2070" xr:uid="{00000000-0005-0000-0000-0000FD070000}"/>
    <cellStyle name="Accent2 4 15" xfId="2071" xr:uid="{00000000-0005-0000-0000-0000FE070000}"/>
    <cellStyle name="Accent2 4 16" xfId="2072" xr:uid="{00000000-0005-0000-0000-0000FF070000}"/>
    <cellStyle name="Accent2 4 17" xfId="2073" xr:uid="{00000000-0005-0000-0000-000000080000}"/>
    <cellStyle name="Accent2 4 18" xfId="2074" xr:uid="{00000000-0005-0000-0000-000001080000}"/>
    <cellStyle name="Accent2 4 19" xfId="2075" xr:uid="{00000000-0005-0000-0000-000002080000}"/>
    <cellStyle name="Accent2 4 2" xfId="2076" xr:uid="{00000000-0005-0000-0000-000003080000}"/>
    <cellStyle name="Accent2 4 20" xfId="2077" xr:uid="{00000000-0005-0000-0000-000004080000}"/>
    <cellStyle name="Accent2 4 21" xfId="2078" xr:uid="{00000000-0005-0000-0000-000005080000}"/>
    <cellStyle name="Accent2 4 22" xfId="2079" xr:uid="{00000000-0005-0000-0000-000006080000}"/>
    <cellStyle name="Accent2 4 23" xfId="2080" xr:uid="{00000000-0005-0000-0000-000007080000}"/>
    <cellStyle name="Accent2 4 24" xfId="2081" xr:uid="{00000000-0005-0000-0000-000008080000}"/>
    <cellStyle name="Accent2 4 25" xfId="2082" xr:uid="{00000000-0005-0000-0000-000009080000}"/>
    <cellStyle name="Accent2 4 3" xfId="2083" xr:uid="{00000000-0005-0000-0000-00000A080000}"/>
    <cellStyle name="Accent2 4 4" xfId="2084" xr:uid="{00000000-0005-0000-0000-00000B080000}"/>
    <cellStyle name="Accent2 4 5" xfId="2085" xr:uid="{00000000-0005-0000-0000-00000C080000}"/>
    <cellStyle name="Accent2 4 6" xfId="2086" xr:uid="{00000000-0005-0000-0000-00000D080000}"/>
    <cellStyle name="Accent2 4 7" xfId="2087" xr:uid="{00000000-0005-0000-0000-00000E080000}"/>
    <cellStyle name="Accent2 4 8" xfId="2088" xr:uid="{00000000-0005-0000-0000-00000F080000}"/>
    <cellStyle name="Accent2 4 9" xfId="2089" xr:uid="{00000000-0005-0000-0000-000010080000}"/>
    <cellStyle name="Accent2 5" xfId="3926" xr:uid="{00000000-0005-0000-0000-000011080000}"/>
    <cellStyle name="Accent2 6" xfId="3927" xr:uid="{00000000-0005-0000-0000-000012080000}"/>
    <cellStyle name="Accent2 7" xfId="3928" xr:uid="{00000000-0005-0000-0000-000013080000}"/>
    <cellStyle name="Accent2 8" xfId="3929" xr:uid="{00000000-0005-0000-0000-000014080000}"/>
    <cellStyle name="Accent2 9" xfId="3930" xr:uid="{00000000-0005-0000-0000-000015080000}"/>
    <cellStyle name="Accent3 - 20%" xfId="2090" xr:uid="{00000000-0005-0000-0000-000016080000}"/>
    <cellStyle name="Accent3 - 40%" xfId="2091" xr:uid="{00000000-0005-0000-0000-000017080000}"/>
    <cellStyle name="Accent3 - 60%" xfId="2092" xr:uid="{00000000-0005-0000-0000-000018080000}"/>
    <cellStyle name="Accent3 10" xfId="3931" xr:uid="{00000000-0005-0000-0000-000019080000}"/>
    <cellStyle name="Accent3 2" xfId="2093" xr:uid="{00000000-0005-0000-0000-00001A080000}"/>
    <cellStyle name="Accent3 2 2" xfId="2094" xr:uid="{00000000-0005-0000-0000-00001B080000}"/>
    <cellStyle name="Accent3 2 3" xfId="3932" xr:uid="{00000000-0005-0000-0000-00001C080000}"/>
    <cellStyle name="Accent3 3" xfId="2095" xr:uid="{00000000-0005-0000-0000-00001D080000}"/>
    <cellStyle name="Accent3 3 10" xfId="2096" xr:uid="{00000000-0005-0000-0000-00001E080000}"/>
    <cellStyle name="Accent3 3 11" xfId="2097" xr:uid="{00000000-0005-0000-0000-00001F080000}"/>
    <cellStyle name="Accent3 3 12" xfId="2098" xr:uid="{00000000-0005-0000-0000-000020080000}"/>
    <cellStyle name="Accent3 3 13" xfId="2099" xr:uid="{00000000-0005-0000-0000-000021080000}"/>
    <cellStyle name="Accent3 3 14" xfId="2100" xr:uid="{00000000-0005-0000-0000-000022080000}"/>
    <cellStyle name="Accent3 3 15" xfId="2101" xr:uid="{00000000-0005-0000-0000-000023080000}"/>
    <cellStyle name="Accent3 3 16" xfId="2102" xr:uid="{00000000-0005-0000-0000-000024080000}"/>
    <cellStyle name="Accent3 3 17" xfId="2103" xr:uid="{00000000-0005-0000-0000-000025080000}"/>
    <cellStyle name="Accent3 3 18" xfId="2104" xr:uid="{00000000-0005-0000-0000-000026080000}"/>
    <cellStyle name="Accent3 3 19" xfId="2105" xr:uid="{00000000-0005-0000-0000-000027080000}"/>
    <cellStyle name="Accent3 3 2" xfId="2106" xr:uid="{00000000-0005-0000-0000-000028080000}"/>
    <cellStyle name="Accent3 3 20" xfId="2107" xr:uid="{00000000-0005-0000-0000-000029080000}"/>
    <cellStyle name="Accent3 3 21" xfId="2108" xr:uid="{00000000-0005-0000-0000-00002A080000}"/>
    <cellStyle name="Accent3 3 22" xfId="2109" xr:uid="{00000000-0005-0000-0000-00002B080000}"/>
    <cellStyle name="Accent3 3 23" xfId="2110" xr:uid="{00000000-0005-0000-0000-00002C080000}"/>
    <cellStyle name="Accent3 3 24" xfId="2111" xr:uid="{00000000-0005-0000-0000-00002D080000}"/>
    <cellStyle name="Accent3 3 25" xfId="2112" xr:uid="{00000000-0005-0000-0000-00002E080000}"/>
    <cellStyle name="Accent3 3 26" xfId="2113" xr:uid="{00000000-0005-0000-0000-00002F080000}"/>
    <cellStyle name="Accent3 3 27" xfId="2114" xr:uid="{00000000-0005-0000-0000-000030080000}"/>
    <cellStyle name="Accent3 3 28" xfId="2115" xr:uid="{00000000-0005-0000-0000-000031080000}"/>
    <cellStyle name="Accent3 3 3" xfId="2116" xr:uid="{00000000-0005-0000-0000-000032080000}"/>
    <cellStyle name="Accent3 3 4" xfId="2117" xr:uid="{00000000-0005-0000-0000-000033080000}"/>
    <cellStyle name="Accent3 3 5" xfId="2118" xr:uid="{00000000-0005-0000-0000-000034080000}"/>
    <cellStyle name="Accent3 3 6" xfId="2119" xr:uid="{00000000-0005-0000-0000-000035080000}"/>
    <cellStyle name="Accent3 3 7" xfId="2120" xr:uid="{00000000-0005-0000-0000-000036080000}"/>
    <cellStyle name="Accent3 3 8" xfId="2121" xr:uid="{00000000-0005-0000-0000-000037080000}"/>
    <cellStyle name="Accent3 3 9" xfId="2122" xr:uid="{00000000-0005-0000-0000-000038080000}"/>
    <cellStyle name="Accent3 4" xfId="2123" xr:uid="{00000000-0005-0000-0000-000039080000}"/>
    <cellStyle name="Accent3 4 10" xfId="2124" xr:uid="{00000000-0005-0000-0000-00003A080000}"/>
    <cellStyle name="Accent3 4 11" xfId="2125" xr:uid="{00000000-0005-0000-0000-00003B080000}"/>
    <cellStyle name="Accent3 4 12" xfId="2126" xr:uid="{00000000-0005-0000-0000-00003C080000}"/>
    <cellStyle name="Accent3 4 13" xfId="2127" xr:uid="{00000000-0005-0000-0000-00003D080000}"/>
    <cellStyle name="Accent3 4 14" xfId="2128" xr:uid="{00000000-0005-0000-0000-00003E080000}"/>
    <cellStyle name="Accent3 4 15" xfId="2129" xr:uid="{00000000-0005-0000-0000-00003F080000}"/>
    <cellStyle name="Accent3 4 16" xfId="2130" xr:uid="{00000000-0005-0000-0000-000040080000}"/>
    <cellStyle name="Accent3 4 17" xfId="2131" xr:uid="{00000000-0005-0000-0000-000041080000}"/>
    <cellStyle name="Accent3 4 18" xfId="2132" xr:uid="{00000000-0005-0000-0000-000042080000}"/>
    <cellStyle name="Accent3 4 19" xfId="2133" xr:uid="{00000000-0005-0000-0000-000043080000}"/>
    <cellStyle name="Accent3 4 2" xfId="2134" xr:uid="{00000000-0005-0000-0000-000044080000}"/>
    <cellStyle name="Accent3 4 20" xfId="2135" xr:uid="{00000000-0005-0000-0000-000045080000}"/>
    <cellStyle name="Accent3 4 21" xfId="2136" xr:uid="{00000000-0005-0000-0000-000046080000}"/>
    <cellStyle name="Accent3 4 22" xfId="2137" xr:uid="{00000000-0005-0000-0000-000047080000}"/>
    <cellStyle name="Accent3 4 23" xfId="2138" xr:uid="{00000000-0005-0000-0000-000048080000}"/>
    <cellStyle name="Accent3 4 24" xfId="2139" xr:uid="{00000000-0005-0000-0000-000049080000}"/>
    <cellStyle name="Accent3 4 25" xfId="2140" xr:uid="{00000000-0005-0000-0000-00004A080000}"/>
    <cellStyle name="Accent3 4 3" xfId="2141" xr:uid="{00000000-0005-0000-0000-00004B080000}"/>
    <cellStyle name="Accent3 4 4" xfId="2142" xr:uid="{00000000-0005-0000-0000-00004C080000}"/>
    <cellStyle name="Accent3 4 5" xfId="2143" xr:uid="{00000000-0005-0000-0000-00004D080000}"/>
    <cellStyle name="Accent3 4 6" xfId="2144" xr:uid="{00000000-0005-0000-0000-00004E080000}"/>
    <cellStyle name="Accent3 4 7" xfId="2145" xr:uid="{00000000-0005-0000-0000-00004F080000}"/>
    <cellStyle name="Accent3 4 8" xfId="2146" xr:uid="{00000000-0005-0000-0000-000050080000}"/>
    <cellStyle name="Accent3 4 9" xfId="2147" xr:uid="{00000000-0005-0000-0000-000051080000}"/>
    <cellStyle name="Accent3 5" xfId="3933" xr:uid="{00000000-0005-0000-0000-000052080000}"/>
    <cellStyle name="Accent3 6" xfId="3934" xr:uid="{00000000-0005-0000-0000-000053080000}"/>
    <cellStyle name="Accent3 7" xfId="3935" xr:uid="{00000000-0005-0000-0000-000054080000}"/>
    <cellStyle name="Accent3 8" xfId="3936" xr:uid="{00000000-0005-0000-0000-000055080000}"/>
    <cellStyle name="Accent3 9" xfId="3937" xr:uid="{00000000-0005-0000-0000-000056080000}"/>
    <cellStyle name="Accent4 - 20%" xfId="2148" xr:uid="{00000000-0005-0000-0000-000057080000}"/>
    <cellStyle name="Accent4 - 40%" xfId="2149" xr:uid="{00000000-0005-0000-0000-000058080000}"/>
    <cellStyle name="Accent4 - 60%" xfId="2150" xr:uid="{00000000-0005-0000-0000-000059080000}"/>
    <cellStyle name="Accent4 10" xfId="3938" xr:uid="{00000000-0005-0000-0000-00005A080000}"/>
    <cellStyle name="Accent4 2" xfId="2151" xr:uid="{00000000-0005-0000-0000-00005B080000}"/>
    <cellStyle name="Accent4 2 2" xfId="2152" xr:uid="{00000000-0005-0000-0000-00005C080000}"/>
    <cellStyle name="Accent4 2 3" xfId="3939" xr:uid="{00000000-0005-0000-0000-00005D080000}"/>
    <cellStyle name="Accent4 3" xfId="2153" xr:uid="{00000000-0005-0000-0000-00005E080000}"/>
    <cellStyle name="Accent4 3 10" xfId="2154" xr:uid="{00000000-0005-0000-0000-00005F080000}"/>
    <cellStyle name="Accent4 3 11" xfId="2155" xr:uid="{00000000-0005-0000-0000-000060080000}"/>
    <cellStyle name="Accent4 3 12" xfId="2156" xr:uid="{00000000-0005-0000-0000-000061080000}"/>
    <cellStyle name="Accent4 3 13" xfId="2157" xr:uid="{00000000-0005-0000-0000-000062080000}"/>
    <cellStyle name="Accent4 3 14" xfId="2158" xr:uid="{00000000-0005-0000-0000-000063080000}"/>
    <cellStyle name="Accent4 3 15" xfId="2159" xr:uid="{00000000-0005-0000-0000-000064080000}"/>
    <cellStyle name="Accent4 3 16" xfId="2160" xr:uid="{00000000-0005-0000-0000-000065080000}"/>
    <cellStyle name="Accent4 3 17" xfId="2161" xr:uid="{00000000-0005-0000-0000-000066080000}"/>
    <cellStyle name="Accent4 3 18" xfId="2162" xr:uid="{00000000-0005-0000-0000-000067080000}"/>
    <cellStyle name="Accent4 3 19" xfId="2163" xr:uid="{00000000-0005-0000-0000-000068080000}"/>
    <cellStyle name="Accent4 3 2" xfId="2164" xr:uid="{00000000-0005-0000-0000-000069080000}"/>
    <cellStyle name="Accent4 3 20" xfId="2165" xr:uid="{00000000-0005-0000-0000-00006A080000}"/>
    <cellStyle name="Accent4 3 21" xfId="2166" xr:uid="{00000000-0005-0000-0000-00006B080000}"/>
    <cellStyle name="Accent4 3 22" xfId="2167" xr:uid="{00000000-0005-0000-0000-00006C080000}"/>
    <cellStyle name="Accent4 3 23" xfId="2168" xr:uid="{00000000-0005-0000-0000-00006D080000}"/>
    <cellStyle name="Accent4 3 24" xfId="2169" xr:uid="{00000000-0005-0000-0000-00006E080000}"/>
    <cellStyle name="Accent4 3 25" xfId="2170" xr:uid="{00000000-0005-0000-0000-00006F080000}"/>
    <cellStyle name="Accent4 3 26" xfId="2171" xr:uid="{00000000-0005-0000-0000-000070080000}"/>
    <cellStyle name="Accent4 3 27" xfId="2172" xr:uid="{00000000-0005-0000-0000-000071080000}"/>
    <cellStyle name="Accent4 3 28" xfId="2173" xr:uid="{00000000-0005-0000-0000-000072080000}"/>
    <cellStyle name="Accent4 3 3" xfId="2174" xr:uid="{00000000-0005-0000-0000-000073080000}"/>
    <cellStyle name="Accent4 3 4" xfId="2175" xr:uid="{00000000-0005-0000-0000-000074080000}"/>
    <cellStyle name="Accent4 3 5" xfId="2176" xr:uid="{00000000-0005-0000-0000-000075080000}"/>
    <cellStyle name="Accent4 3 6" xfId="2177" xr:uid="{00000000-0005-0000-0000-000076080000}"/>
    <cellStyle name="Accent4 3 7" xfId="2178" xr:uid="{00000000-0005-0000-0000-000077080000}"/>
    <cellStyle name="Accent4 3 8" xfId="2179" xr:uid="{00000000-0005-0000-0000-000078080000}"/>
    <cellStyle name="Accent4 3 9" xfId="2180" xr:uid="{00000000-0005-0000-0000-000079080000}"/>
    <cellStyle name="Accent4 4" xfId="2181" xr:uid="{00000000-0005-0000-0000-00007A080000}"/>
    <cellStyle name="Accent4 4 10" xfId="2182" xr:uid="{00000000-0005-0000-0000-00007B080000}"/>
    <cellStyle name="Accent4 4 11" xfId="2183" xr:uid="{00000000-0005-0000-0000-00007C080000}"/>
    <cellStyle name="Accent4 4 12" xfId="2184" xr:uid="{00000000-0005-0000-0000-00007D080000}"/>
    <cellStyle name="Accent4 4 13" xfId="2185" xr:uid="{00000000-0005-0000-0000-00007E080000}"/>
    <cellStyle name="Accent4 4 14" xfId="2186" xr:uid="{00000000-0005-0000-0000-00007F080000}"/>
    <cellStyle name="Accent4 4 15" xfId="2187" xr:uid="{00000000-0005-0000-0000-000080080000}"/>
    <cellStyle name="Accent4 4 16" xfId="2188" xr:uid="{00000000-0005-0000-0000-000081080000}"/>
    <cellStyle name="Accent4 4 17" xfId="2189" xr:uid="{00000000-0005-0000-0000-000082080000}"/>
    <cellStyle name="Accent4 4 18" xfId="2190" xr:uid="{00000000-0005-0000-0000-000083080000}"/>
    <cellStyle name="Accent4 4 19" xfId="2191" xr:uid="{00000000-0005-0000-0000-000084080000}"/>
    <cellStyle name="Accent4 4 2" xfId="2192" xr:uid="{00000000-0005-0000-0000-000085080000}"/>
    <cellStyle name="Accent4 4 20" xfId="2193" xr:uid="{00000000-0005-0000-0000-000086080000}"/>
    <cellStyle name="Accent4 4 21" xfId="2194" xr:uid="{00000000-0005-0000-0000-000087080000}"/>
    <cellStyle name="Accent4 4 22" xfId="2195" xr:uid="{00000000-0005-0000-0000-000088080000}"/>
    <cellStyle name="Accent4 4 23" xfId="2196" xr:uid="{00000000-0005-0000-0000-000089080000}"/>
    <cellStyle name="Accent4 4 24" xfId="2197" xr:uid="{00000000-0005-0000-0000-00008A080000}"/>
    <cellStyle name="Accent4 4 25" xfId="2198" xr:uid="{00000000-0005-0000-0000-00008B080000}"/>
    <cellStyle name="Accent4 4 3" xfId="2199" xr:uid="{00000000-0005-0000-0000-00008C080000}"/>
    <cellStyle name="Accent4 4 4" xfId="2200" xr:uid="{00000000-0005-0000-0000-00008D080000}"/>
    <cellStyle name="Accent4 4 5" xfId="2201" xr:uid="{00000000-0005-0000-0000-00008E080000}"/>
    <cellStyle name="Accent4 4 6" xfId="2202" xr:uid="{00000000-0005-0000-0000-00008F080000}"/>
    <cellStyle name="Accent4 4 7" xfId="2203" xr:uid="{00000000-0005-0000-0000-000090080000}"/>
    <cellStyle name="Accent4 4 8" xfId="2204" xr:uid="{00000000-0005-0000-0000-000091080000}"/>
    <cellStyle name="Accent4 4 9" xfId="2205" xr:uid="{00000000-0005-0000-0000-000092080000}"/>
    <cellStyle name="Accent4 5" xfId="3940" xr:uid="{00000000-0005-0000-0000-000093080000}"/>
    <cellStyle name="Accent4 6" xfId="3941" xr:uid="{00000000-0005-0000-0000-000094080000}"/>
    <cellStyle name="Accent4 7" xfId="3942" xr:uid="{00000000-0005-0000-0000-000095080000}"/>
    <cellStyle name="Accent4 8" xfId="3943" xr:uid="{00000000-0005-0000-0000-000096080000}"/>
    <cellStyle name="Accent4 9" xfId="3944" xr:uid="{00000000-0005-0000-0000-000097080000}"/>
    <cellStyle name="Accent5 - 20%" xfId="2206" xr:uid="{00000000-0005-0000-0000-000098080000}"/>
    <cellStyle name="Accent5 - 40%" xfId="2207" xr:uid="{00000000-0005-0000-0000-000099080000}"/>
    <cellStyle name="Accent5 - 60%" xfId="2208" xr:uid="{00000000-0005-0000-0000-00009A080000}"/>
    <cellStyle name="Accent5 10" xfId="3945" xr:uid="{00000000-0005-0000-0000-00009B080000}"/>
    <cellStyle name="Accent5 2" xfId="2209" xr:uid="{00000000-0005-0000-0000-00009C080000}"/>
    <cellStyle name="Accent5 2 2" xfId="2210" xr:uid="{00000000-0005-0000-0000-00009D080000}"/>
    <cellStyle name="Accent5 2 3" xfId="3946" xr:uid="{00000000-0005-0000-0000-00009E080000}"/>
    <cellStyle name="Accent5 3" xfId="2211" xr:uid="{00000000-0005-0000-0000-00009F080000}"/>
    <cellStyle name="Accent5 3 10" xfId="2212" xr:uid="{00000000-0005-0000-0000-0000A0080000}"/>
    <cellStyle name="Accent5 3 11" xfId="2213" xr:uid="{00000000-0005-0000-0000-0000A1080000}"/>
    <cellStyle name="Accent5 3 12" xfId="2214" xr:uid="{00000000-0005-0000-0000-0000A2080000}"/>
    <cellStyle name="Accent5 3 13" xfId="2215" xr:uid="{00000000-0005-0000-0000-0000A3080000}"/>
    <cellStyle name="Accent5 3 14" xfId="2216" xr:uid="{00000000-0005-0000-0000-0000A4080000}"/>
    <cellStyle name="Accent5 3 15" xfId="2217" xr:uid="{00000000-0005-0000-0000-0000A5080000}"/>
    <cellStyle name="Accent5 3 16" xfId="2218" xr:uid="{00000000-0005-0000-0000-0000A6080000}"/>
    <cellStyle name="Accent5 3 17" xfId="2219" xr:uid="{00000000-0005-0000-0000-0000A7080000}"/>
    <cellStyle name="Accent5 3 18" xfId="2220" xr:uid="{00000000-0005-0000-0000-0000A8080000}"/>
    <cellStyle name="Accent5 3 19" xfId="2221" xr:uid="{00000000-0005-0000-0000-0000A9080000}"/>
    <cellStyle name="Accent5 3 2" xfId="2222" xr:uid="{00000000-0005-0000-0000-0000AA080000}"/>
    <cellStyle name="Accent5 3 20" xfId="2223" xr:uid="{00000000-0005-0000-0000-0000AB080000}"/>
    <cellStyle name="Accent5 3 21" xfId="2224" xr:uid="{00000000-0005-0000-0000-0000AC080000}"/>
    <cellStyle name="Accent5 3 22" xfId="2225" xr:uid="{00000000-0005-0000-0000-0000AD080000}"/>
    <cellStyle name="Accent5 3 23" xfId="2226" xr:uid="{00000000-0005-0000-0000-0000AE080000}"/>
    <cellStyle name="Accent5 3 24" xfId="2227" xr:uid="{00000000-0005-0000-0000-0000AF080000}"/>
    <cellStyle name="Accent5 3 25" xfId="2228" xr:uid="{00000000-0005-0000-0000-0000B0080000}"/>
    <cellStyle name="Accent5 3 26" xfId="2229" xr:uid="{00000000-0005-0000-0000-0000B1080000}"/>
    <cellStyle name="Accent5 3 27" xfId="2230" xr:uid="{00000000-0005-0000-0000-0000B2080000}"/>
    <cellStyle name="Accent5 3 28" xfId="2231" xr:uid="{00000000-0005-0000-0000-0000B3080000}"/>
    <cellStyle name="Accent5 3 3" xfId="2232" xr:uid="{00000000-0005-0000-0000-0000B4080000}"/>
    <cellStyle name="Accent5 3 4" xfId="2233" xr:uid="{00000000-0005-0000-0000-0000B5080000}"/>
    <cellStyle name="Accent5 3 5" xfId="2234" xr:uid="{00000000-0005-0000-0000-0000B6080000}"/>
    <cellStyle name="Accent5 3 6" xfId="2235" xr:uid="{00000000-0005-0000-0000-0000B7080000}"/>
    <cellStyle name="Accent5 3 7" xfId="2236" xr:uid="{00000000-0005-0000-0000-0000B8080000}"/>
    <cellStyle name="Accent5 3 8" xfId="2237" xr:uid="{00000000-0005-0000-0000-0000B9080000}"/>
    <cellStyle name="Accent5 3 9" xfId="2238" xr:uid="{00000000-0005-0000-0000-0000BA080000}"/>
    <cellStyle name="Accent5 4" xfId="2239" xr:uid="{00000000-0005-0000-0000-0000BB080000}"/>
    <cellStyle name="Accent5 4 10" xfId="2240" xr:uid="{00000000-0005-0000-0000-0000BC080000}"/>
    <cellStyle name="Accent5 4 11" xfId="2241" xr:uid="{00000000-0005-0000-0000-0000BD080000}"/>
    <cellStyle name="Accent5 4 12" xfId="2242" xr:uid="{00000000-0005-0000-0000-0000BE080000}"/>
    <cellStyle name="Accent5 4 13" xfId="2243" xr:uid="{00000000-0005-0000-0000-0000BF080000}"/>
    <cellStyle name="Accent5 4 14" xfId="2244" xr:uid="{00000000-0005-0000-0000-0000C0080000}"/>
    <cellStyle name="Accent5 4 15" xfId="2245" xr:uid="{00000000-0005-0000-0000-0000C1080000}"/>
    <cellStyle name="Accent5 4 16" xfId="2246" xr:uid="{00000000-0005-0000-0000-0000C2080000}"/>
    <cellStyle name="Accent5 4 17" xfId="2247" xr:uid="{00000000-0005-0000-0000-0000C3080000}"/>
    <cellStyle name="Accent5 4 18" xfId="2248" xr:uid="{00000000-0005-0000-0000-0000C4080000}"/>
    <cellStyle name="Accent5 4 19" xfId="2249" xr:uid="{00000000-0005-0000-0000-0000C5080000}"/>
    <cellStyle name="Accent5 4 2" xfId="2250" xr:uid="{00000000-0005-0000-0000-0000C6080000}"/>
    <cellStyle name="Accent5 4 20" xfId="2251" xr:uid="{00000000-0005-0000-0000-0000C7080000}"/>
    <cellStyle name="Accent5 4 21" xfId="2252" xr:uid="{00000000-0005-0000-0000-0000C8080000}"/>
    <cellStyle name="Accent5 4 22" xfId="2253" xr:uid="{00000000-0005-0000-0000-0000C9080000}"/>
    <cellStyle name="Accent5 4 23" xfId="2254" xr:uid="{00000000-0005-0000-0000-0000CA080000}"/>
    <cellStyle name="Accent5 4 24" xfId="2255" xr:uid="{00000000-0005-0000-0000-0000CB080000}"/>
    <cellStyle name="Accent5 4 25" xfId="2256" xr:uid="{00000000-0005-0000-0000-0000CC080000}"/>
    <cellStyle name="Accent5 4 3" xfId="2257" xr:uid="{00000000-0005-0000-0000-0000CD080000}"/>
    <cellStyle name="Accent5 4 4" xfId="2258" xr:uid="{00000000-0005-0000-0000-0000CE080000}"/>
    <cellStyle name="Accent5 4 5" xfId="2259" xr:uid="{00000000-0005-0000-0000-0000CF080000}"/>
    <cellStyle name="Accent5 4 6" xfId="2260" xr:uid="{00000000-0005-0000-0000-0000D0080000}"/>
    <cellStyle name="Accent5 4 7" xfId="2261" xr:uid="{00000000-0005-0000-0000-0000D1080000}"/>
    <cellStyle name="Accent5 4 8" xfId="2262" xr:uid="{00000000-0005-0000-0000-0000D2080000}"/>
    <cellStyle name="Accent5 4 9" xfId="2263" xr:uid="{00000000-0005-0000-0000-0000D3080000}"/>
    <cellStyle name="Accent5 5" xfId="3947" xr:uid="{00000000-0005-0000-0000-0000D4080000}"/>
    <cellStyle name="Accent5 6" xfId="3948" xr:uid="{00000000-0005-0000-0000-0000D5080000}"/>
    <cellStyle name="Accent5 7" xfId="3949" xr:uid="{00000000-0005-0000-0000-0000D6080000}"/>
    <cellStyle name="Accent5 8" xfId="3950" xr:uid="{00000000-0005-0000-0000-0000D7080000}"/>
    <cellStyle name="Accent5 9" xfId="3951" xr:uid="{00000000-0005-0000-0000-0000D8080000}"/>
    <cellStyle name="Accent6 - 20%" xfId="2264" xr:uid="{00000000-0005-0000-0000-0000D9080000}"/>
    <cellStyle name="Accent6 - 40%" xfId="2265" xr:uid="{00000000-0005-0000-0000-0000DA080000}"/>
    <cellStyle name="Accent6 - 60%" xfId="2266" xr:uid="{00000000-0005-0000-0000-0000DB080000}"/>
    <cellStyle name="Accent6 10" xfId="3952" xr:uid="{00000000-0005-0000-0000-0000DC080000}"/>
    <cellStyle name="Accent6 2" xfId="2267" xr:uid="{00000000-0005-0000-0000-0000DD080000}"/>
    <cellStyle name="Accent6 2 2" xfId="2268" xr:uid="{00000000-0005-0000-0000-0000DE080000}"/>
    <cellStyle name="Accent6 2 3" xfId="3953" xr:uid="{00000000-0005-0000-0000-0000DF080000}"/>
    <cellStyle name="Accent6 3" xfId="2269" xr:uid="{00000000-0005-0000-0000-0000E0080000}"/>
    <cellStyle name="Accent6 3 10" xfId="2270" xr:uid="{00000000-0005-0000-0000-0000E1080000}"/>
    <cellStyle name="Accent6 3 11" xfId="2271" xr:uid="{00000000-0005-0000-0000-0000E2080000}"/>
    <cellStyle name="Accent6 3 12" xfId="2272" xr:uid="{00000000-0005-0000-0000-0000E3080000}"/>
    <cellStyle name="Accent6 3 13" xfId="2273" xr:uid="{00000000-0005-0000-0000-0000E4080000}"/>
    <cellStyle name="Accent6 3 14" xfId="2274" xr:uid="{00000000-0005-0000-0000-0000E5080000}"/>
    <cellStyle name="Accent6 3 15" xfId="2275" xr:uid="{00000000-0005-0000-0000-0000E6080000}"/>
    <cellStyle name="Accent6 3 16" xfId="2276" xr:uid="{00000000-0005-0000-0000-0000E7080000}"/>
    <cellStyle name="Accent6 3 17" xfId="2277" xr:uid="{00000000-0005-0000-0000-0000E8080000}"/>
    <cellStyle name="Accent6 3 18" xfId="2278" xr:uid="{00000000-0005-0000-0000-0000E9080000}"/>
    <cellStyle name="Accent6 3 19" xfId="2279" xr:uid="{00000000-0005-0000-0000-0000EA080000}"/>
    <cellStyle name="Accent6 3 2" xfId="2280" xr:uid="{00000000-0005-0000-0000-0000EB080000}"/>
    <cellStyle name="Accent6 3 20" xfId="2281" xr:uid="{00000000-0005-0000-0000-0000EC080000}"/>
    <cellStyle name="Accent6 3 21" xfId="2282" xr:uid="{00000000-0005-0000-0000-0000ED080000}"/>
    <cellStyle name="Accent6 3 22" xfId="2283" xr:uid="{00000000-0005-0000-0000-0000EE080000}"/>
    <cellStyle name="Accent6 3 23" xfId="2284" xr:uid="{00000000-0005-0000-0000-0000EF080000}"/>
    <cellStyle name="Accent6 3 24" xfId="2285" xr:uid="{00000000-0005-0000-0000-0000F0080000}"/>
    <cellStyle name="Accent6 3 25" xfId="2286" xr:uid="{00000000-0005-0000-0000-0000F1080000}"/>
    <cellStyle name="Accent6 3 26" xfId="2287" xr:uid="{00000000-0005-0000-0000-0000F2080000}"/>
    <cellStyle name="Accent6 3 27" xfId="2288" xr:uid="{00000000-0005-0000-0000-0000F3080000}"/>
    <cellStyle name="Accent6 3 28" xfId="2289" xr:uid="{00000000-0005-0000-0000-0000F4080000}"/>
    <cellStyle name="Accent6 3 3" xfId="2290" xr:uid="{00000000-0005-0000-0000-0000F5080000}"/>
    <cellStyle name="Accent6 3 4" xfId="2291" xr:uid="{00000000-0005-0000-0000-0000F6080000}"/>
    <cellStyle name="Accent6 3 5" xfId="2292" xr:uid="{00000000-0005-0000-0000-0000F7080000}"/>
    <cellStyle name="Accent6 3 6" xfId="2293" xr:uid="{00000000-0005-0000-0000-0000F8080000}"/>
    <cellStyle name="Accent6 3 7" xfId="2294" xr:uid="{00000000-0005-0000-0000-0000F9080000}"/>
    <cellStyle name="Accent6 3 8" xfId="2295" xr:uid="{00000000-0005-0000-0000-0000FA080000}"/>
    <cellStyle name="Accent6 3 9" xfId="2296" xr:uid="{00000000-0005-0000-0000-0000FB080000}"/>
    <cellStyle name="Accent6 4" xfId="2297" xr:uid="{00000000-0005-0000-0000-0000FC080000}"/>
    <cellStyle name="Accent6 4 10" xfId="2298" xr:uid="{00000000-0005-0000-0000-0000FD080000}"/>
    <cellStyle name="Accent6 4 11" xfId="2299" xr:uid="{00000000-0005-0000-0000-0000FE080000}"/>
    <cellStyle name="Accent6 4 12" xfId="2300" xr:uid="{00000000-0005-0000-0000-0000FF080000}"/>
    <cellStyle name="Accent6 4 13" xfId="2301" xr:uid="{00000000-0005-0000-0000-000000090000}"/>
    <cellStyle name="Accent6 4 14" xfId="2302" xr:uid="{00000000-0005-0000-0000-000001090000}"/>
    <cellStyle name="Accent6 4 15" xfId="2303" xr:uid="{00000000-0005-0000-0000-000002090000}"/>
    <cellStyle name="Accent6 4 16" xfId="2304" xr:uid="{00000000-0005-0000-0000-000003090000}"/>
    <cellStyle name="Accent6 4 17" xfId="2305" xr:uid="{00000000-0005-0000-0000-000004090000}"/>
    <cellStyle name="Accent6 4 18" xfId="2306" xr:uid="{00000000-0005-0000-0000-000005090000}"/>
    <cellStyle name="Accent6 4 19" xfId="2307" xr:uid="{00000000-0005-0000-0000-000006090000}"/>
    <cellStyle name="Accent6 4 2" xfId="2308" xr:uid="{00000000-0005-0000-0000-000007090000}"/>
    <cellStyle name="Accent6 4 20" xfId="2309" xr:uid="{00000000-0005-0000-0000-000008090000}"/>
    <cellStyle name="Accent6 4 21" xfId="2310" xr:uid="{00000000-0005-0000-0000-000009090000}"/>
    <cellStyle name="Accent6 4 22" xfId="2311" xr:uid="{00000000-0005-0000-0000-00000A090000}"/>
    <cellStyle name="Accent6 4 23" xfId="2312" xr:uid="{00000000-0005-0000-0000-00000B090000}"/>
    <cellStyle name="Accent6 4 24" xfId="2313" xr:uid="{00000000-0005-0000-0000-00000C090000}"/>
    <cellStyle name="Accent6 4 25" xfId="2314" xr:uid="{00000000-0005-0000-0000-00000D090000}"/>
    <cellStyle name="Accent6 4 3" xfId="2315" xr:uid="{00000000-0005-0000-0000-00000E090000}"/>
    <cellStyle name="Accent6 4 4" xfId="2316" xr:uid="{00000000-0005-0000-0000-00000F090000}"/>
    <cellStyle name="Accent6 4 5" xfId="2317" xr:uid="{00000000-0005-0000-0000-000010090000}"/>
    <cellStyle name="Accent6 4 6" xfId="2318" xr:uid="{00000000-0005-0000-0000-000011090000}"/>
    <cellStyle name="Accent6 4 7" xfId="2319" xr:uid="{00000000-0005-0000-0000-000012090000}"/>
    <cellStyle name="Accent6 4 8" xfId="2320" xr:uid="{00000000-0005-0000-0000-000013090000}"/>
    <cellStyle name="Accent6 4 9" xfId="2321" xr:uid="{00000000-0005-0000-0000-000014090000}"/>
    <cellStyle name="Accent6 5" xfId="3954" xr:uid="{00000000-0005-0000-0000-000015090000}"/>
    <cellStyle name="Accent6 6" xfId="3955" xr:uid="{00000000-0005-0000-0000-000016090000}"/>
    <cellStyle name="Accent6 7" xfId="3956" xr:uid="{00000000-0005-0000-0000-000017090000}"/>
    <cellStyle name="Accent6 8" xfId="3957" xr:uid="{00000000-0005-0000-0000-000018090000}"/>
    <cellStyle name="Accent6 9" xfId="3958" xr:uid="{00000000-0005-0000-0000-000019090000}"/>
    <cellStyle name="Bad 10" xfId="3959" xr:uid="{00000000-0005-0000-0000-00001A090000}"/>
    <cellStyle name="Bad 2" xfId="2322" xr:uid="{00000000-0005-0000-0000-00001B090000}"/>
    <cellStyle name="Bad 2 2" xfId="2323" xr:uid="{00000000-0005-0000-0000-00001C090000}"/>
    <cellStyle name="Bad 2 3" xfId="3960" xr:uid="{00000000-0005-0000-0000-00001D090000}"/>
    <cellStyle name="Bad 3" xfId="2324" xr:uid="{00000000-0005-0000-0000-00001E090000}"/>
    <cellStyle name="Bad 3 10" xfId="2325" xr:uid="{00000000-0005-0000-0000-00001F090000}"/>
    <cellStyle name="Bad 3 11" xfId="2326" xr:uid="{00000000-0005-0000-0000-000020090000}"/>
    <cellStyle name="Bad 3 12" xfId="2327" xr:uid="{00000000-0005-0000-0000-000021090000}"/>
    <cellStyle name="Bad 3 13" xfId="2328" xr:uid="{00000000-0005-0000-0000-000022090000}"/>
    <cellStyle name="Bad 3 14" xfId="2329" xr:uid="{00000000-0005-0000-0000-000023090000}"/>
    <cellStyle name="Bad 3 15" xfId="2330" xr:uid="{00000000-0005-0000-0000-000024090000}"/>
    <cellStyle name="Bad 3 16" xfId="2331" xr:uid="{00000000-0005-0000-0000-000025090000}"/>
    <cellStyle name="Bad 3 17" xfId="2332" xr:uid="{00000000-0005-0000-0000-000026090000}"/>
    <cellStyle name="Bad 3 18" xfId="2333" xr:uid="{00000000-0005-0000-0000-000027090000}"/>
    <cellStyle name="Bad 3 19" xfId="2334" xr:uid="{00000000-0005-0000-0000-000028090000}"/>
    <cellStyle name="Bad 3 2" xfId="2335" xr:uid="{00000000-0005-0000-0000-000029090000}"/>
    <cellStyle name="Bad 3 20" xfId="2336" xr:uid="{00000000-0005-0000-0000-00002A090000}"/>
    <cellStyle name="Bad 3 21" xfId="2337" xr:uid="{00000000-0005-0000-0000-00002B090000}"/>
    <cellStyle name="Bad 3 22" xfId="2338" xr:uid="{00000000-0005-0000-0000-00002C090000}"/>
    <cellStyle name="Bad 3 23" xfId="2339" xr:uid="{00000000-0005-0000-0000-00002D090000}"/>
    <cellStyle name="Bad 3 24" xfId="2340" xr:uid="{00000000-0005-0000-0000-00002E090000}"/>
    <cellStyle name="Bad 3 25" xfId="2341" xr:uid="{00000000-0005-0000-0000-00002F090000}"/>
    <cellStyle name="Bad 3 26" xfId="2342" xr:uid="{00000000-0005-0000-0000-000030090000}"/>
    <cellStyle name="Bad 3 27" xfId="2343" xr:uid="{00000000-0005-0000-0000-000031090000}"/>
    <cellStyle name="Bad 3 28" xfId="2344" xr:uid="{00000000-0005-0000-0000-000032090000}"/>
    <cellStyle name="Bad 3 3" xfId="2345" xr:uid="{00000000-0005-0000-0000-000033090000}"/>
    <cellStyle name="Bad 3 4" xfId="2346" xr:uid="{00000000-0005-0000-0000-000034090000}"/>
    <cellStyle name="Bad 3 5" xfId="2347" xr:uid="{00000000-0005-0000-0000-000035090000}"/>
    <cellStyle name="Bad 3 6" xfId="2348" xr:uid="{00000000-0005-0000-0000-000036090000}"/>
    <cellStyle name="Bad 3 7" xfId="2349" xr:uid="{00000000-0005-0000-0000-000037090000}"/>
    <cellStyle name="Bad 3 8" xfId="2350" xr:uid="{00000000-0005-0000-0000-000038090000}"/>
    <cellStyle name="Bad 3 9" xfId="2351" xr:uid="{00000000-0005-0000-0000-000039090000}"/>
    <cellStyle name="Bad 4" xfId="2352" xr:uid="{00000000-0005-0000-0000-00003A090000}"/>
    <cellStyle name="Bad 4 10" xfId="2353" xr:uid="{00000000-0005-0000-0000-00003B090000}"/>
    <cellStyle name="Bad 4 11" xfId="2354" xr:uid="{00000000-0005-0000-0000-00003C090000}"/>
    <cellStyle name="Bad 4 12" xfId="2355" xr:uid="{00000000-0005-0000-0000-00003D090000}"/>
    <cellStyle name="Bad 4 13" xfId="2356" xr:uid="{00000000-0005-0000-0000-00003E090000}"/>
    <cellStyle name="Bad 4 14" xfId="2357" xr:uid="{00000000-0005-0000-0000-00003F090000}"/>
    <cellStyle name="Bad 4 15" xfId="2358" xr:uid="{00000000-0005-0000-0000-000040090000}"/>
    <cellStyle name="Bad 4 16" xfId="2359" xr:uid="{00000000-0005-0000-0000-000041090000}"/>
    <cellStyle name="Bad 4 17" xfId="2360" xr:uid="{00000000-0005-0000-0000-000042090000}"/>
    <cellStyle name="Bad 4 18" xfId="2361" xr:uid="{00000000-0005-0000-0000-000043090000}"/>
    <cellStyle name="Bad 4 19" xfId="2362" xr:uid="{00000000-0005-0000-0000-000044090000}"/>
    <cellStyle name="Bad 4 2" xfId="2363" xr:uid="{00000000-0005-0000-0000-000045090000}"/>
    <cellStyle name="Bad 4 20" xfId="2364" xr:uid="{00000000-0005-0000-0000-000046090000}"/>
    <cellStyle name="Bad 4 21" xfId="2365" xr:uid="{00000000-0005-0000-0000-000047090000}"/>
    <cellStyle name="Bad 4 22" xfId="2366" xr:uid="{00000000-0005-0000-0000-000048090000}"/>
    <cellStyle name="Bad 4 23" xfId="2367" xr:uid="{00000000-0005-0000-0000-000049090000}"/>
    <cellStyle name="Bad 4 24" xfId="2368" xr:uid="{00000000-0005-0000-0000-00004A090000}"/>
    <cellStyle name="Bad 4 25" xfId="2369" xr:uid="{00000000-0005-0000-0000-00004B090000}"/>
    <cellStyle name="Bad 4 3" xfId="2370" xr:uid="{00000000-0005-0000-0000-00004C090000}"/>
    <cellStyle name="Bad 4 4" xfId="2371" xr:uid="{00000000-0005-0000-0000-00004D090000}"/>
    <cellStyle name="Bad 4 5" xfId="2372" xr:uid="{00000000-0005-0000-0000-00004E090000}"/>
    <cellStyle name="Bad 4 6" xfId="2373" xr:uid="{00000000-0005-0000-0000-00004F090000}"/>
    <cellStyle name="Bad 4 7" xfId="2374" xr:uid="{00000000-0005-0000-0000-000050090000}"/>
    <cellStyle name="Bad 4 8" xfId="2375" xr:uid="{00000000-0005-0000-0000-000051090000}"/>
    <cellStyle name="Bad 4 9" xfId="2376" xr:uid="{00000000-0005-0000-0000-000052090000}"/>
    <cellStyle name="Bad 5" xfId="3961" xr:uid="{00000000-0005-0000-0000-000053090000}"/>
    <cellStyle name="Bad 6" xfId="3962" xr:uid="{00000000-0005-0000-0000-000054090000}"/>
    <cellStyle name="Bad 7" xfId="3963" xr:uid="{00000000-0005-0000-0000-000055090000}"/>
    <cellStyle name="Bad 8" xfId="3964" xr:uid="{00000000-0005-0000-0000-000056090000}"/>
    <cellStyle name="Bad 9" xfId="3965" xr:uid="{00000000-0005-0000-0000-000057090000}"/>
    <cellStyle name="Bilješka" xfId="55" xr:uid="{00000000-0005-0000-0000-000058090000}"/>
    <cellStyle name="Bilješka 2" xfId="56" xr:uid="{00000000-0005-0000-0000-000059090000}"/>
    <cellStyle name="Bilješka 2 2" xfId="3966" xr:uid="{00000000-0005-0000-0000-00005A090000}"/>
    <cellStyle name="Bilješka 2 3" xfId="3967" xr:uid="{00000000-0005-0000-0000-00005B090000}"/>
    <cellStyle name="Bilješka 2 3 2" xfId="3968" xr:uid="{00000000-0005-0000-0000-00005C090000}"/>
    <cellStyle name="Bilješka 2 3 2 2" xfId="4302" xr:uid="{00000000-0005-0000-0000-000060090000}"/>
    <cellStyle name="Bilješka 2 3 3" xfId="4301" xr:uid="{00000000-0005-0000-0000-00005F090000}"/>
    <cellStyle name="Bilješka 3" xfId="3969" xr:uid="{00000000-0005-0000-0000-00005D090000}"/>
    <cellStyle name="Bilješka 3 2" xfId="3970" xr:uid="{00000000-0005-0000-0000-00005E090000}"/>
    <cellStyle name="Bilješka 3 2 2" xfId="3971" xr:uid="{00000000-0005-0000-0000-00005F090000}"/>
    <cellStyle name="Bilješka 3 2 2 2" xfId="4304" xr:uid="{00000000-0005-0000-0000-000063090000}"/>
    <cellStyle name="Bilješka 3 2 3" xfId="4303" xr:uid="{00000000-0005-0000-0000-000062090000}"/>
    <cellStyle name="Border" xfId="2377" xr:uid="{00000000-0005-0000-0000-000060090000}"/>
    <cellStyle name="Calc Currency (0)" xfId="2378" xr:uid="{00000000-0005-0000-0000-000061090000}"/>
    <cellStyle name="Calc Currency (2)" xfId="2379" xr:uid="{00000000-0005-0000-0000-000062090000}"/>
    <cellStyle name="Calc Percent (0)" xfId="2380" xr:uid="{00000000-0005-0000-0000-000063090000}"/>
    <cellStyle name="Calc Percent (1)" xfId="2381" xr:uid="{00000000-0005-0000-0000-000064090000}"/>
    <cellStyle name="Calc Percent (2)" xfId="2382" xr:uid="{00000000-0005-0000-0000-000065090000}"/>
    <cellStyle name="Calc Units (0)" xfId="2383" xr:uid="{00000000-0005-0000-0000-000066090000}"/>
    <cellStyle name="Calc Units (1)" xfId="2384" xr:uid="{00000000-0005-0000-0000-000067090000}"/>
    <cellStyle name="Calc Units (2)" xfId="2385" xr:uid="{00000000-0005-0000-0000-000068090000}"/>
    <cellStyle name="Calculation 10" xfId="3972" xr:uid="{00000000-0005-0000-0000-000069090000}"/>
    <cellStyle name="Calculation 2" xfId="2386" xr:uid="{00000000-0005-0000-0000-00006A090000}"/>
    <cellStyle name="Calculation 2 2" xfId="2387" xr:uid="{00000000-0005-0000-0000-00006B090000}"/>
    <cellStyle name="Calculation 2 3" xfId="3973" xr:uid="{00000000-0005-0000-0000-00006C090000}"/>
    <cellStyle name="Calculation 3" xfId="2388" xr:uid="{00000000-0005-0000-0000-00006D090000}"/>
    <cellStyle name="Calculation 3 10" xfId="2389" xr:uid="{00000000-0005-0000-0000-00006E090000}"/>
    <cellStyle name="Calculation 3 11" xfId="2390" xr:uid="{00000000-0005-0000-0000-00006F090000}"/>
    <cellStyle name="Calculation 3 12" xfId="2391" xr:uid="{00000000-0005-0000-0000-000070090000}"/>
    <cellStyle name="Calculation 3 13" xfId="2392" xr:uid="{00000000-0005-0000-0000-000071090000}"/>
    <cellStyle name="Calculation 3 14" xfId="2393" xr:uid="{00000000-0005-0000-0000-000072090000}"/>
    <cellStyle name="Calculation 3 15" xfId="2394" xr:uid="{00000000-0005-0000-0000-000073090000}"/>
    <cellStyle name="Calculation 3 16" xfId="2395" xr:uid="{00000000-0005-0000-0000-000074090000}"/>
    <cellStyle name="Calculation 3 17" xfId="2396" xr:uid="{00000000-0005-0000-0000-000075090000}"/>
    <cellStyle name="Calculation 3 18" xfId="2397" xr:uid="{00000000-0005-0000-0000-000076090000}"/>
    <cellStyle name="Calculation 3 19" xfId="2398" xr:uid="{00000000-0005-0000-0000-000077090000}"/>
    <cellStyle name="Calculation 3 2" xfId="2399" xr:uid="{00000000-0005-0000-0000-000078090000}"/>
    <cellStyle name="Calculation 3 20" xfId="2400" xr:uid="{00000000-0005-0000-0000-000079090000}"/>
    <cellStyle name="Calculation 3 21" xfId="2401" xr:uid="{00000000-0005-0000-0000-00007A090000}"/>
    <cellStyle name="Calculation 3 22" xfId="2402" xr:uid="{00000000-0005-0000-0000-00007B090000}"/>
    <cellStyle name="Calculation 3 23" xfId="2403" xr:uid="{00000000-0005-0000-0000-00007C090000}"/>
    <cellStyle name="Calculation 3 24" xfId="2404" xr:uid="{00000000-0005-0000-0000-00007D090000}"/>
    <cellStyle name="Calculation 3 25" xfId="2405" xr:uid="{00000000-0005-0000-0000-00007E090000}"/>
    <cellStyle name="Calculation 3 26" xfId="2406" xr:uid="{00000000-0005-0000-0000-00007F090000}"/>
    <cellStyle name="Calculation 3 27" xfId="2407" xr:uid="{00000000-0005-0000-0000-000080090000}"/>
    <cellStyle name="Calculation 3 28" xfId="2408" xr:uid="{00000000-0005-0000-0000-000081090000}"/>
    <cellStyle name="Calculation 3 3" xfId="2409" xr:uid="{00000000-0005-0000-0000-000082090000}"/>
    <cellStyle name="Calculation 3 4" xfId="2410" xr:uid="{00000000-0005-0000-0000-000083090000}"/>
    <cellStyle name="Calculation 3 5" xfId="2411" xr:uid="{00000000-0005-0000-0000-000084090000}"/>
    <cellStyle name="Calculation 3 6" xfId="2412" xr:uid="{00000000-0005-0000-0000-000085090000}"/>
    <cellStyle name="Calculation 3 7" xfId="2413" xr:uid="{00000000-0005-0000-0000-000086090000}"/>
    <cellStyle name="Calculation 3 8" xfId="2414" xr:uid="{00000000-0005-0000-0000-000087090000}"/>
    <cellStyle name="Calculation 3 9" xfId="2415" xr:uid="{00000000-0005-0000-0000-000088090000}"/>
    <cellStyle name="Calculation 4" xfId="2416" xr:uid="{00000000-0005-0000-0000-000089090000}"/>
    <cellStyle name="Calculation 4 10" xfId="2417" xr:uid="{00000000-0005-0000-0000-00008A090000}"/>
    <cellStyle name="Calculation 4 11" xfId="2418" xr:uid="{00000000-0005-0000-0000-00008B090000}"/>
    <cellStyle name="Calculation 4 12" xfId="2419" xr:uid="{00000000-0005-0000-0000-00008C090000}"/>
    <cellStyle name="Calculation 4 13" xfId="2420" xr:uid="{00000000-0005-0000-0000-00008D090000}"/>
    <cellStyle name="Calculation 4 14" xfId="2421" xr:uid="{00000000-0005-0000-0000-00008E090000}"/>
    <cellStyle name="Calculation 4 15" xfId="2422" xr:uid="{00000000-0005-0000-0000-00008F090000}"/>
    <cellStyle name="Calculation 4 16" xfId="2423" xr:uid="{00000000-0005-0000-0000-000090090000}"/>
    <cellStyle name="Calculation 4 17" xfId="2424" xr:uid="{00000000-0005-0000-0000-000091090000}"/>
    <cellStyle name="Calculation 4 18" xfId="2425" xr:uid="{00000000-0005-0000-0000-000092090000}"/>
    <cellStyle name="Calculation 4 19" xfId="2426" xr:uid="{00000000-0005-0000-0000-000093090000}"/>
    <cellStyle name="Calculation 4 2" xfId="2427" xr:uid="{00000000-0005-0000-0000-000094090000}"/>
    <cellStyle name="Calculation 4 20" xfId="2428" xr:uid="{00000000-0005-0000-0000-000095090000}"/>
    <cellStyle name="Calculation 4 21" xfId="2429" xr:uid="{00000000-0005-0000-0000-000096090000}"/>
    <cellStyle name="Calculation 4 22" xfId="2430" xr:uid="{00000000-0005-0000-0000-000097090000}"/>
    <cellStyle name="Calculation 4 23" xfId="2431" xr:uid="{00000000-0005-0000-0000-000098090000}"/>
    <cellStyle name="Calculation 4 24" xfId="2432" xr:uid="{00000000-0005-0000-0000-000099090000}"/>
    <cellStyle name="Calculation 4 25" xfId="2433" xr:uid="{00000000-0005-0000-0000-00009A090000}"/>
    <cellStyle name="Calculation 4 3" xfId="2434" xr:uid="{00000000-0005-0000-0000-00009B090000}"/>
    <cellStyle name="Calculation 4 4" xfId="2435" xr:uid="{00000000-0005-0000-0000-00009C090000}"/>
    <cellStyle name="Calculation 4 5" xfId="2436" xr:uid="{00000000-0005-0000-0000-00009D090000}"/>
    <cellStyle name="Calculation 4 6" xfId="2437" xr:uid="{00000000-0005-0000-0000-00009E090000}"/>
    <cellStyle name="Calculation 4 7" xfId="2438" xr:uid="{00000000-0005-0000-0000-00009F090000}"/>
    <cellStyle name="Calculation 4 8" xfId="2439" xr:uid="{00000000-0005-0000-0000-0000A0090000}"/>
    <cellStyle name="Calculation 4 9" xfId="2440" xr:uid="{00000000-0005-0000-0000-0000A1090000}"/>
    <cellStyle name="Calculation 5" xfId="3974" xr:uid="{00000000-0005-0000-0000-0000A2090000}"/>
    <cellStyle name="Calculation 6" xfId="3975" xr:uid="{00000000-0005-0000-0000-0000A3090000}"/>
    <cellStyle name="Calculation 7" xfId="3976" xr:uid="{00000000-0005-0000-0000-0000A4090000}"/>
    <cellStyle name="Calculation 8" xfId="3977" xr:uid="{00000000-0005-0000-0000-0000A5090000}"/>
    <cellStyle name="Calculation 9" xfId="3978" xr:uid="{00000000-0005-0000-0000-0000A6090000}"/>
    <cellStyle name="Check Cell 10" xfId="3979" xr:uid="{00000000-0005-0000-0000-0000A7090000}"/>
    <cellStyle name="Check Cell 2" xfId="2441" xr:uid="{00000000-0005-0000-0000-0000A8090000}"/>
    <cellStyle name="Check Cell 2 2" xfId="2442" xr:uid="{00000000-0005-0000-0000-0000A9090000}"/>
    <cellStyle name="Check Cell 2 3" xfId="3980" xr:uid="{00000000-0005-0000-0000-0000AA090000}"/>
    <cellStyle name="Check Cell 3" xfId="2443" xr:uid="{00000000-0005-0000-0000-0000AB090000}"/>
    <cellStyle name="Check Cell 3 10" xfId="2444" xr:uid="{00000000-0005-0000-0000-0000AC090000}"/>
    <cellStyle name="Check Cell 3 11" xfId="2445" xr:uid="{00000000-0005-0000-0000-0000AD090000}"/>
    <cellStyle name="Check Cell 3 12" xfId="2446" xr:uid="{00000000-0005-0000-0000-0000AE090000}"/>
    <cellStyle name="Check Cell 3 13" xfId="2447" xr:uid="{00000000-0005-0000-0000-0000AF090000}"/>
    <cellStyle name="Check Cell 3 14" xfId="2448" xr:uid="{00000000-0005-0000-0000-0000B0090000}"/>
    <cellStyle name="Check Cell 3 15" xfId="2449" xr:uid="{00000000-0005-0000-0000-0000B1090000}"/>
    <cellStyle name="Check Cell 3 16" xfId="2450" xr:uid="{00000000-0005-0000-0000-0000B2090000}"/>
    <cellStyle name="Check Cell 3 17" xfId="2451" xr:uid="{00000000-0005-0000-0000-0000B3090000}"/>
    <cellStyle name="Check Cell 3 18" xfId="2452" xr:uid="{00000000-0005-0000-0000-0000B4090000}"/>
    <cellStyle name="Check Cell 3 19" xfId="2453" xr:uid="{00000000-0005-0000-0000-0000B5090000}"/>
    <cellStyle name="Check Cell 3 2" xfId="2454" xr:uid="{00000000-0005-0000-0000-0000B6090000}"/>
    <cellStyle name="Check Cell 3 20" xfId="2455" xr:uid="{00000000-0005-0000-0000-0000B7090000}"/>
    <cellStyle name="Check Cell 3 21" xfId="2456" xr:uid="{00000000-0005-0000-0000-0000B8090000}"/>
    <cellStyle name="Check Cell 3 22" xfId="2457" xr:uid="{00000000-0005-0000-0000-0000B9090000}"/>
    <cellStyle name="Check Cell 3 23" xfId="2458" xr:uid="{00000000-0005-0000-0000-0000BA090000}"/>
    <cellStyle name="Check Cell 3 24" xfId="2459" xr:uid="{00000000-0005-0000-0000-0000BB090000}"/>
    <cellStyle name="Check Cell 3 25" xfId="2460" xr:uid="{00000000-0005-0000-0000-0000BC090000}"/>
    <cellStyle name="Check Cell 3 26" xfId="2461" xr:uid="{00000000-0005-0000-0000-0000BD090000}"/>
    <cellStyle name="Check Cell 3 27" xfId="2462" xr:uid="{00000000-0005-0000-0000-0000BE090000}"/>
    <cellStyle name="Check Cell 3 28" xfId="2463" xr:uid="{00000000-0005-0000-0000-0000BF090000}"/>
    <cellStyle name="Check Cell 3 3" xfId="2464" xr:uid="{00000000-0005-0000-0000-0000C0090000}"/>
    <cellStyle name="Check Cell 3 4" xfId="2465" xr:uid="{00000000-0005-0000-0000-0000C1090000}"/>
    <cellStyle name="Check Cell 3 5" xfId="2466" xr:uid="{00000000-0005-0000-0000-0000C2090000}"/>
    <cellStyle name="Check Cell 3 6" xfId="2467" xr:uid="{00000000-0005-0000-0000-0000C3090000}"/>
    <cellStyle name="Check Cell 3 7" xfId="2468" xr:uid="{00000000-0005-0000-0000-0000C4090000}"/>
    <cellStyle name="Check Cell 3 8" xfId="2469" xr:uid="{00000000-0005-0000-0000-0000C5090000}"/>
    <cellStyle name="Check Cell 3 9" xfId="2470" xr:uid="{00000000-0005-0000-0000-0000C6090000}"/>
    <cellStyle name="Check Cell 4" xfId="2471" xr:uid="{00000000-0005-0000-0000-0000C7090000}"/>
    <cellStyle name="Check Cell 4 10" xfId="2472" xr:uid="{00000000-0005-0000-0000-0000C8090000}"/>
    <cellStyle name="Check Cell 4 11" xfId="2473" xr:uid="{00000000-0005-0000-0000-0000C9090000}"/>
    <cellStyle name="Check Cell 4 12" xfId="2474" xr:uid="{00000000-0005-0000-0000-0000CA090000}"/>
    <cellStyle name="Check Cell 4 13" xfId="2475" xr:uid="{00000000-0005-0000-0000-0000CB090000}"/>
    <cellStyle name="Check Cell 4 14" xfId="2476" xr:uid="{00000000-0005-0000-0000-0000CC090000}"/>
    <cellStyle name="Check Cell 4 15" xfId="2477" xr:uid="{00000000-0005-0000-0000-0000CD090000}"/>
    <cellStyle name="Check Cell 4 16" xfId="2478" xr:uid="{00000000-0005-0000-0000-0000CE090000}"/>
    <cellStyle name="Check Cell 4 17" xfId="2479" xr:uid="{00000000-0005-0000-0000-0000CF090000}"/>
    <cellStyle name="Check Cell 4 18" xfId="2480" xr:uid="{00000000-0005-0000-0000-0000D0090000}"/>
    <cellStyle name="Check Cell 4 19" xfId="2481" xr:uid="{00000000-0005-0000-0000-0000D1090000}"/>
    <cellStyle name="Check Cell 4 2" xfId="2482" xr:uid="{00000000-0005-0000-0000-0000D2090000}"/>
    <cellStyle name="Check Cell 4 20" xfId="2483" xr:uid="{00000000-0005-0000-0000-0000D3090000}"/>
    <cellStyle name="Check Cell 4 21" xfId="2484" xr:uid="{00000000-0005-0000-0000-0000D4090000}"/>
    <cellStyle name="Check Cell 4 22" xfId="2485" xr:uid="{00000000-0005-0000-0000-0000D5090000}"/>
    <cellStyle name="Check Cell 4 23" xfId="2486" xr:uid="{00000000-0005-0000-0000-0000D6090000}"/>
    <cellStyle name="Check Cell 4 24" xfId="2487" xr:uid="{00000000-0005-0000-0000-0000D7090000}"/>
    <cellStyle name="Check Cell 4 25" xfId="2488" xr:uid="{00000000-0005-0000-0000-0000D8090000}"/>
    <cellStyle name="Check Cell 4 3" xfId="2489" xr:uid="{00000000-0005-0000-0000-0000D9090000}"/>
    <cellStyle name="Check Cell 4 4" xfId="2490" xr:uid="{00000000-0005-0000-0000-0000DA090000}"/>
    <cellStyle name="Check Cell 4 5" xfId="2491" xr:uid="{00000000-0005-0000-0000-0000DB090000}"/>
    <cellStyle name="Check Cell 4 6" xfId="2492" xr:uid="{00000000-0005-0000-0000-0000DC090000}"/>
    <cellStyle name="Check Cell 4 7" xfId="2493" xr:uid="{00000000-0005-0000-0000-0000DD090000}"/>
    <cellStyle name="Check Cell 4 8" xfId="2494" xr:uid="{00000000-0005-0000-0000-0000DE090000}"/>
    <cellStyle name="Check Cell 4 9" xfId="2495" xr:uid="{00000000-0005-0000-0000-0000DF090000}"/>
    <cellStyle name="Check Cell 5" xfId="3981" xr:uid="{00000000-0005-0000-0000-0000E0090000}"/>
    <cellStyle name="Check Cell 6" xfId="3982" xr:uid="{00000000-0005-0000-0000-0000E1090000}"/>
    <cellStyle name="Check Cell 7" xfId="3983" xr:uid="{00000000-0005-0000-0000-0000E2090000}"/>
    <cellStyle name="Check Cell 8" xfId="3984" xr:uid="{00000000-0005-0000-0000-0000E3090000}"/>
    <cellStyle name="Check Cell 9" xfId="3985" xr:uid="{00000000-0005-0000-0000-0000E4090000}"/>
    <cellStyle name="Comma [0] 2" xfId="3986" xr:uid="{00000000-0005-0000-0000-0000E5090000}"/>
    <cellStyle name="Comma [0] 3" xfId="3987" xr:uid="{00000000-0005-0000-0000-0000E6090000}"/>
    <cellStyle name="Comma [00]" xfId="2496" xr:uid="{00000000-0005-0000-0000-0000E7090000}"/>
    <cellStyle name="Comma 10" xfId="2497" xr:uid="{00000000-0005-0000-0000-0000E8090000}"/>
    <cellStyle name="Comma 10 2" xfId="4201" xr:uid="{00000000-0005-0000-0000-0000EC090000}"/>
    <cellStyle name="Comma 11" xfId="2498" xr:uid="{00000000-0005-0000-0000-0000E9090000}"/>
    <cellStyle name="Comma 11 2" xfId="4202" xr:uid="{00000000-0005-0000-0000-0000ED090000}"/>
    <cellStyle name="Comma 12" xfId="2499" xr:uid="{00000000-0005-0000-0000-0000EA090000}"/>
    <cellStyle name="Comma 12 2" xfId="4203" xr:uid="{00000000-0005-0000-0000-0000EE090000}"/>
    <cellStyle name="Comma 13" xfId="2500" xr:uid="{00000000-0005-0000-0000-0000EB090000}"/>
    <cellStyle name="Comma 13 2" xfId="4204" xr:uid="{00000000-0005-0000-0000-0000EF090000}"/>
    <cellStyle name="Comma 14" xfId="2501" xr:uid="{00000000-0005-0000-0000-0000EC090000}"/>
    <cellStyle name="Comma 14 2" xfId="4205" xr:uid="{00000000-0005-0000-0000-0000F0090000}"/>
    <cellStyle name="Comma 15" xfId="2502" xr:uid="{00000000-0005-0000-0000-0000ED090000}"/>
    <cellStyle name="Comma 15 2" xfId="4206" xr:uid="{00000000-0005-0000-0000-0000F1090000}"/>
    <cellStyle name="Comma 16" xfId="2503" xr:uid="{00000000-0005-0000-0000-0000EE090000}"/>
    <cellStyle name="Comma 16 2" xfId="4207" xr:uid="{00000000-0005-0000-0000-0000F2090000}"/>
    <cellStyle name="Comma 17" xfId="2504" xr:uid="{00000000-0005-0000-0000-0000EF090000}"/>
    <cellStyle name="Comma 17 2" xfId="4208" xr:uid="{00000000-0005-0000-0000-0000F3090000}"/>
    <cellStyle name="Comma 18" xfId="2505" xr:uid="{00000000-0005-0000-0000-0000F0090000}"/>
    <cellStyle name="Comma 18 2" xfId="4209" xr:uid="{00000000-0005-0000-0000-0000F4090000}"/>
    <cellStyle name="Comma 19" xfId="2506" xr:uid="{00000000-0005-0000-0000-0000F1090000}"/>
    <cellStyle name="Comma 19 2" xfId="4210" xr:uid="{00000000-0005-0000-0000-0000F5090000}"/>
    <cellStyle name="Comma 2" xfId="57" xr:uid="{00000000-0005-0000-0000-0000F2090000}"/>
    <cellStyle name="Comma 2 2" xfId="250" xr:uid="{00000000-0005-0000-0000-0000F3090000}"/>
    <cellStyle name="Comma 2 2 2" xfId="3739" xr:uid="{00000000-0005-0000-0000-0000F4090000}"/>
    <cellStyle name="Comma 2 2 2 2" xfId="4237" xr:uid="{00000000-0005-0000-0000-0000F8090000}"/>
    <cellStyle name="Comma 2 3" xfId="4176" xr:uid="{00000000-0005-0000-0000-0000F6090000}"/>
    <cellStyle name="Comma 20" xfId="2507" xr:uid="{00000000-0005-0000-0000-0000F5090000}"/>
    <cellStyle name="Comma 20 2" xfId="4211" xr:uid="{00000000-0005-0000-0000-0000F9090000}"/>
    <cellStyle name="Comma 21" xfId="2508" xr:uid="{00000000-0005-0000-0000-0000F6090000}"/>
    <cellStyle name="Comma 21 2" xfId="4212" xr:uid="{00000000-0005-0000-0000-0000FA090000}"/>
    <cellStyle name="Comma 22" xfId="2509" xr:uid="{00000000-0005-0000-0000-0000F7090000}"/>
    <cellStyle name="Comma 22 2" xfId="4213" xr:uid="{00000000-0005-0000-0000-0000FB090000}"/>
    <cellStyle name="Comma 23" xfId="2510" xr:uid="{00000000-0005-0000-0000-0000F8090000}"/>
    <cellStyle name="Comma 23 2" xfId="4214" xr:uid="{00000000-0005-0000-0000-0000FC090000}"/>
    <cellStyle name="Comma 24" xfId="2511" xr:uid="{00000000-0005-0000-0000-0000F9090000}"/>
    <cellStyle name="Comma 24 2" xfId="4215" xr:uid="{00000000-0005-0000-0000-0000FD090000}"/>
    <cellStyle name="Comma 25" xfId="2512" xr:uid="{00000000-0005-0000-0000-0000FA090000}"/>
    <cellStyle name="Comma 26" xfId="2513" xr:uid="{00000000-0005-0000-0000-0000FB090000}"/>
    <cellStyle name="Comma 27" xfId="2514" xr:uid="{00000000-0005-0000-0000-0000FC090000}"/>
    <cellStyle name="Comma 28" xfId="3735" xr:uid="{00000000-0005-0000-0000-0000FD090000}"/>
    <cellStyle name="Comma 3" xfId="58" xr:uid="{00000000-0005-0000-0000-0000FE090000}"/>
    <cellStyle name="Comma 3 2" xfId="59" xr:uid="{00000000-0005-0000-0000-0000FF090000}"/>
    <cellStyle name="Comma 4" xfId="60" xr:uid="{00000000-0005-0000-0000-0000000A0000}"/>
    <cellStyle name="Comma 5" xfId="61" xr:uid="{00000000-0005-0000-0000-0000010A0000}"/>
    <cellStyle name="Comma 6" xfId="2515" xr:uid="{00000000-0005-0000-0000-0000020A0000}"/>
    <cellStyle name="Comma 6 2" xfId="4216" xr:uid="{00000000-0005-0000-0000-0000060A0000}"/>
    <cellStyle name="Comma 7" xfId="2516" xr:uid="{00000000-0005-0000-0000-0000030A0000}"/>
    <cellStyle name="Comma 7 2" xfId="4217" xr:uid="{00000000-0005-0000-0000-0000070A0000}"/>
    <cellStyle name="Comma 8" xfId="2517" xr:uid="{00000000-0005-0000-0000-0000040A0000}"/>
    <cellStyle name="Comma 8 2" xfId="4218" xr:uid="{00000000-0005-0000-0000-0000080A0000}"/>
    <cellStyle name="Comma 9" xfId="2518" xr:uid="{00000000-0005-0000-0000-0000050A0000}"/>
    <cellStyle name="Comma 9 2" xfId="4219" xr:uid="{00000000-0005-0000-0000-0000090A0000}"/>
    <cellStyle name="Comma0" xfId="2519" xr:uid="{00000000-0005-0000-0000-0000060A0000}"/>
    <cellStyle name="Currency [00]" xfId="2520" xr:uid="{00000000-0005-0000-0000-0000070A0000}"/>
    <cellStyle name="Currency 10" xfId="2521" xr:uid="{00000000-0005-0000-0000-0000080A0000}"/>
    <cellStyle name="Currency 10 2" xfId="4220" xr:uid="{00000000-0005-0000-0000-00000C0A0000}"/>
    <cellStyle name="Currency 11" xfId="2522" xr:uid="{00000000-0005-0000-0000-0000090A0000}"/>
    <cellStyle name="Currency 11 2" xfId="4221" xr:uid="{00000000-0005-0000-0000-00000D0A0000}"/>
    <cellStyle name="Currency 12" xfId="2523" xr:uid="{00000000-0005-0000-0000-00000A0A0000}"/>
    <cellStyle name="Currency 12 2" xfId="4222" xr:uid="{00000000-0005-0000-0000-00000E0A0000}"/>
    <cellStyle name="Currency 13" xfId="2524" xr:uid="{00000000-0005-0000-0000-00000B0A0000}"/>
    <cellStyle name="Currency 13 2" xfId="4223" xr:uid="{00000000-0005-0000-0000-00000F0A0000}"/>
    <cellStyle name="Currency 14" xfId="2525" xr:uid="{00000000-0005-0000-0000-00000C0A0000}"/>
    <cellStyle name="Currency 14 2" xfId="4224" xr:uid="{00000000-0005-0000-0000-0000100A0000}"/>
    <cellStyle name="Currency 15" xfId="2526" xr:uid="{00000000-0005-0000-0000-00000D0A0000}"/>
    <cellStyle name="Currency 15 2" xfId="4225" xr:uid="{00000000-0005-0000-0000-0000110A0000}"/>
    <cellStyle name="Currency 16" xfId="2527" xr:uid="{00000000-0005-0000-0000-00000E0A0000}"/>
    <cellStyle name="Currency 16 2" xfId="4226" xr:uid="{00000000-0005-0000-0000-0000120A0000}"/>
    <cellStyle name="Currency 17" xfId="2528" xr:uid="{00000000-0005-0000-0000-00000F0A0000}"/>
    <cellStyle name="Currency 17 2" xfId="4227" xr:uid="{00000000-0005-0000-0000-0000130A0000}"/>
    <cellStyle name="Currency 2" xfId="62" xr:uid="{00000000-0005-0000-0000-0000100A0000}"/>
    <cellStyle name="Currency 2 2" xfId="4177" xr:uid="{00000000-0005-0000-0000-0000140A0000}"/>
    <cellStyle name="Currency 3" xfId="2529" xr:uid="{00000000-0005-0000-0000-0000110A0000}"/>
    <cellStyle name="Currency 3 2" xfId="4228" xr:uid="{00000000-0005-0000-0000-0000150A0000}"/>
    <cellStyle name="Currency 4" xfId="2530" xr:uid="{00000000-0005-0000-0000-0000120A0000}"/>
    <cellStyle name="Currency 4 2" xfId="4229" xr:uid="{00000000-0005-0000-0000-0000160A0000}"/>
    <cellStyle name="Currency 5" xfId="2531" xr:uid="{00000000-0005-0000-0000-0000130A0000}"/>
    <cellStyle name="Currency 5 2" xfId="4230" xr:uid="{00000000-0005-0000-0000-0000170A0000}"/>
    <cellStyle name="Currency 6" xfId="2532" xr:uid="{00000000-0005-0000-0000-0000140A0000}"/>
    <cellStyle name="Currency 6 2" xfId="4231" xr:uid="{00000000-0005-0000-0000-0000180A0000}"/>
    <cellStyle name="Currency 7" xfId="2533" xr:uid="{00000000-0005-0000-0000-0000150A0000}"/>
    <cellStyle name="Currency 7 2" xfId="4232" xr:uid="{00000000-0005-0000-0000-0000190A0000}"/>
    <cellStyle name="Currency 8" xfId="2534" xr:uid="{00000000-0005-0000-0000-0000160A0000}"/>
    <cellStyle name="Currency 8 2" xfId="4233" xr:uid="{00000000-0005-0000-0000-00001A0A0000}"/>
    <cellStyle name="Currency 9" xfId="2535" xr:uid="{00000000-0005-0000-0000-0000170A0000}"/>
    <cellStyle name="Currency 9 2" xfId="4234" xr:uid="{00000000-0005-0000-0000-00001B0A0000}"/>
    <cellStyle name="Currency0" xfId="2536" xr:uid="{00000000-0005-0000-0000-0000180A0000}"/>
    <cellStyle name="Date Short" xfId="2537" xr:uid="{00000000-0005-0000-0000-0000190A0000}"/>
    <cellStyle name="Dezimal [0]_laroux" xfId="2538" xr:uid="{00000000-0005-0000-0000-00001A0A0000}"/>
    <cellStyle name="Dezimal_laroux" xfId="2539" xr:uid="{00000000-0005-0000-0000-00001B0A0000}"/>
    <cellStyle name="Dobro" xfId="63" xr:uid="{00000000-0005-0000-0000-00001C0A0000}"/>
    <cellStyle name="Dobro 2" xfId="64" xr:uid="{00000000-0005-0000-0000-00001D0A0000}"/>
    <cellStyle name="Emphasis 1" xfId="2540" xr:uid="{00000000-0005-0000-0000-00001E0A0000}"/>
    <cellStyle name="Emphasis 2" xfId="2541" xr:uid="{00000000-0005-0000-0000-00001F0A0000}"/>
    <cellStyle name="Emphasis 3" xfId="2542" xr:uid="{00000000-0005-0000-0000-0000200A0000}"/>
    <cellStyle name="Enter Currency (0)" xfId="2543" xr:uid="{00000000-0005-0000-0000-0000210A0000}"/>
    <cellStyle name="Enter Currency (2)" xfId="2544" xr:uid="{00000000-0005-0000-0000-0000220A0000}"/>
    <cellStyle name="Enter Units (0)" xfId="2545" xr:uid="{00000000-0005-0000-0000-0000230A0000}"/>
    <cellStyle name="Enter Units (1)" xfId="2546" xr:uid="{00000000-0005-0000-0000-0000240A0000}"/>
    <cellStyle name="Enter Units (2)" xfId="2547" xr:uid="{00000000-0005-0000-0000-0000250A0000}"/>
    <cellStyle name="Error" xfId="4318" xr:uid="{00000000-0005-0000-0000-00002A0A0000}"/>
    <cellStyle name="Excel Built-in Normal" xfId="2548" xr:uid="{00000000-0005-0000-0000-0000260A0000}"/>
    <cellStyle name="Explanatory Text 10" xfId="3988" xr:uid="{00000000-0005-0000-0000-0000270A0000}"/>
    <cellStyle name="Explanatory Text 2" xfId="2549" xr:uid="{00000000-0005-0000-0000-0000280A0000}"/>
    <cellStyle name="Explanatory Text 2 2" xfId="3989" xr:uid="{00000000-0005-0000-0000-0000290A0000}"/>
    <cellStyle name="Explanatory Text 2 3" xfId="3990" xr:uid="{00000000-0005-0000-0000-00002A0A0000}"/>
    <cellStyle name="Explanatory Text 3" xfId="2550" xr:uid="{00000000-0005-0000-0000-00002B0A0000}"/>
    <cellStyle name="Explanatory Text 3 10" xfId="2551" xr:uid="{00000000-0005-0000-0000-00002C0A0000}"/>
    <cellStyle name="Explanatory Text 3 11" xfId="2552" xr:uid="{00000000-0005-0000-0000-00002D0A0000}"/>
    <cellStyle name="Explanatory Text 3 12" xfId="2553" xr:uid="{00000000-0005-0000-0000-00002E0A0000}"/>
    <cellStyle name="Explanatory Text 3 13" xfId="2554" xr:uid="{00000000-0005-0000-0000-00002F0A0000}"/>
    <cellStyle name="Explanatory Text 3 14" xfId="2555" xr:uid="{00000000-0005-0000-0000-0000300A0000}"/>
    <cellStyle name="Explanatory Text 3 15" xfId="2556" xr:uid="{00000000-0005-0000-0000-0000310A0000}"/>
    <cellStyle name="Explanatory Text 3 16" xfId="2557" xr:uid="{00000000-0005-0000-0000-0000320A0000}"/>
    <cellStyle name="Explanatory Text 3 17" xfId="2558" xr:uid="{00000000-0005-0000-0000-0000330A0000}"/>
    <cellStyle name="Explanatory Text 3 18" xfId="2559" xr:uid="{00000000-0005-0000-0000-0000340A0000}"/>
    <cellStyle name="Explanatory Text 3 19" xfId="2560" xr:uid="{00000000-0005-0000-0000-0000350A0000}"/>
    <cellStyle name="Explanatory Text 3 2" xfId="2561" xr:uid="{00000000-0005-0000-0000-0000360A0000}"/>
    <cellStyle name="Explanatory Text 3 20" xfId="2562" xr:uid="{00000000-0005-0000-0000-0000370A0000}"/>
    <cellStyle name="Explanatory Text 3 21" xfId="2563" xr:uid="{00000000-0005-0000-0000-0000380A0000}"/>
    <cellStyle name="Explanatory Text 3 22" xfId="2564" xr:uid="{00000000-0005-0000-0000-0000390A0000}"/>
    <cellStyle name="Explanatory Text 3 23" xfId="2565" xr:uid="{00000000-0005-0000-0000-00003A0A0000}"/>
    <cellStyle name="Explanatory Text 3 24" xfId="2566" xr:uid="{00000000-0005-0000-0000-00003B0A0000}"/>
    <cellStyle name="Explanatory Text 3 25" xfId="2567" xr:uid="{00000000-0005-0000-0000-00003C0A0000}"/>
    <cellStyle name="Explanatory Text 3 26" xfId="2568" xr:uid="{00000000-0005-0000-0000-00003D0A0000}"/>
    <cellStyle name="Explanatory Text 3 27" xfId="2569" xr:uid="{00000000-0005-0000-0000-00003E0A0000}"/>
    <cellStyle name="Explanatory Text 3 28" xfId="2570" xr:uid="{00000000-0005-0000-0000-00003F0A0000}"/>
    <cellStyle name="Explanatory Text 3 3" xfId="2571" xr:uid="{00000000-0005-0000-0000-0000400A0000}"/>
    <cellStyle name="Explanatory Text 3 4" xfId="2572" xr:uid="{00000000-0005-0000-0000-0000410A0000}"/>
    <cellStyle name="Explanatory Text 3 5" xfId="2573" xr:uid="{00000000-0005-0000-0000-0000420A0000}"/>
    <cellStyle name="Explanatory Text 3 6" xfId="2574" xr:uid="{00000000-0005-0000-0000-0000430A0000}"/>
    <cellStyle name="Explanatory Text 3 7" xfId="2575" xr:uid="{00000000-0005-0000-0000-0000440A0000}"/>
    <cellStyle name="Explanatory Text 3 8" xfId="2576" xr:uid="{00000000-0005-0000-0000-0000450A0000}"/>
    <cellStyle name="Explanatory Text 3 9" xfId="2577" xr:uid="{00000000-0005-0000-0000-0000460A0000}"/>
    <cellStyle name="Explanatory Text 4" xfId="2578" xr:uid="{00000000-0005-0000-0000-0000470A0000}"/>
    <cellStyle name="Explanatory Text 4 10" xfId="2579" xr:uid="{00000000-0005-0000-0000-0000480A0000}"/>
    <cellStyle name="Explanatory Text 4 11" xfId="2580" xr:uid="{00000000-0005-0000-0000-0000490A0000}"/>
    <cellStyle name="Explanatory Text 4 12" xfId="2581" xr:uid="{00000000-0005-0000-0000-00004A0A0000}"/>
    <cellStyle name="Explanatory Text 4 13" xfId="2582" xr:uid="{00000000-0005-0000-0000-00004B0A0000}"/>
    <cellStyle name="Explanatory Text 4 14" xfId="2583" xr:uid="{00000000-0005-0000-0000-00004C0A0000}"/>
    <cellStyle name="Explanatory Text 4 15" xfId="2584" xr:uid="{00000000-0005-0000-0000-00004D0A0000}"/>
    <cellStyle name="Explanatory Text 4 16" xfId="2585" xr:uid="{00000000-0005-0000-0000-00004E0A0000}"/>
    <cellStyle name="Explanatory Text 4 17" xfId="2586" xr:uid="{00000000-0005-0000-0000-00004F0A0000}"/>
    <cellStyle name="Explanatory Text 4 18" xfId="2587" xr:uid="{00000000-0005-0000-0000-0000500A0000}"/>
    <cellStyle name="Explanatory Text 4 19" xfId="2588" xr:uid="{00000000-0005-0000-0000-0000510A0000}"/>
    <cellStyle name="Explanatory Text 4 2" xfId="2589" xr:uid="{00000000-0005-0000-0000-0000520A0000}"/>
    <cellStyle name="Explanatory Text 4 20" xfId="2590" xr:uid="{00000000-0005-0000-0000-0000530A0000}"/>
    <cellStyle name="Explanatory Text 4 21" xfId="2591" xr:uid="{00000000-0005-0000-0000-0000540A0000}"/>
    <cellStyle name="Explanatory Text 4 22" xfId="2592" xr:uid="{00000000-0005-0000-0000-0000550A0000}"/>
    <cellStyle name="Explanatory Text 4 23" xfId="2593" xr:uid="{00000000-0005-0000-0000-0000560A0000}"/>
    <cellStyle name="Explanatory Text 4 24" xfId="2594" xr:uid="{00000000-0005-0000-0000-0000570A0000}"/>
    <cellStyle name="Explanatory Text 4 25" xfId="2595" xr:uid="{00000000-0005-0000-0000-0000580A0000}"/>
    <cellStyle name="Explanatory Text 4 3" xfId="2596" xr:uid="{00000000-0005-0000-0000-0000590A0000}"/>
    <cellStyle name="Explanatory Text 4 4" xfId="2597" xr:uid="{00000000-0005-0000-0000-00005A0A0000}"/>
    <cellStyle name="Explanatory Text 4 5" xfId="2598" xr:uid="{00000000-0005-0000-0000-00005B0A0000}"/>
    <cellStyle name="Explanatory Text 4 6" xfId="2599" xr:uid="{00000000-0005-0000-0000-00005C0A0000}"/>
    <cellStyle name="Explanatory Text 4 7" xfId="2600" xr:uid="{00000000-0005-0000-0000-00005D0A0000}"/>
    <cellStyle name="Explanatory Text 4 8" xfId="2601" xr:uid="{00000000-0005-0000-0000-00005E0A0000}"/>
    <cellStyle name="Explanatory Text 4 9" xfId="2602" xr:uid="{00000000-0005-0000-0000-00005F0A0000}"/>
    <cellStyle name="Explanatory Text 5" xfId="3991" xr:uid="{00000000-0005-0000-0000-0000600A0000}"/>
    <cellStyle name="Explanatory Text 6" xfId="3992" xr:uid="{00000000-0005-0000-0000-0000610A0000}"/>
    <cellStyle name="Explanatory Text 7" xfId="3993" xr:uid="{00000000-0005-0000-0000-0000620A0000}"/>
    <cellStyle name="Explanatory Text 8" xfId="3994" xr:uid="{00000000-0005-0000-0000-0000630A0000}"/>
    <cellStyle name="Explanatory Text 9" xfId="3995" xr:uid="{00000000-0005-0000-0000-0000640A0000}"/>
    <cellStyle name="Footnote" xfId="4319" xr:uid="{00000000-0005-0000-0000-00006A0A0000}"/>
    <cellStyle name="Good 2" xfId="2603" xr:uid="{00000000-0005-0000-0000-0000660A0000}"/>
    <cellStyle name="Good 2 2" xfId="2604" xr:uid="{00000000-0005-0000-0000-0000670A0000}"/>
    <cellStyle name="Good 3" xfId="2605" xr:uid="{00000000-0005-0000-0000-0000680A0000}"/>
    <cellStyle name="Good 3 10" xfId="2606" xr:uid="{00000000-0005-0000-0000-0000690A0000}"/>
    <cellStyle name="Good 3 11" xfId="2607" xr:uid="{00000000-0005-0000-0000-00006A0A0000}"/>
    <cellStyle name="Good 3 12" xfId="2608" xr:uid="{00000000-0005-0000-0000-00006B0A0000}"/>
    <cellStyle name="Good 3 13" xfId="2609" xr:uid="{00000000-0005-0000-0000-00006C0A0000}"/>
    <cellStyle name="Good 3 14" xfId="2610" xr:uid="{00000000-0005-0000-0000-00006D0A0000}"/>
    <cellStyle name="Good 3 15" xfId="2611" xr:uid="{00000000-0005-0000-0000-00006E0A0000}"/>
    <cellStyle name="Good 3 16" xfId="2612" xr:uid="{00000000-0005-0000-0000-00006F0A0000}"/>
    <cellStyle name="Good 3 17" xfId="2613" xr:uid="{00000000-0005-0000-0000-0000700A0000}"/>
    <cellStyle name="Good 3 18" xfId="2614" xr:uid="{00000000-0005-0000-0000-0000710A0000}"/>
    <cellStyle name="Good 3 19" xfId="2615" xr:uid="{00000000-0005-0000-0000-0000720A0000}"/>
    <cellStyle name="Good 3 2" xfId="2616" xr:uid="{00000000-0005-0000-0000-0000730A0000}"/>
    <cellStyle name="Good 3 20" xfId="2617" xr:uid="{00000000-0005-0000-0000-0000740A0000}"/>
    <cellStyle name="Good 3 21" xfId="2618" xr:uid="{00000000-0005-0000-0000-0000750A0000}"/>
    <cellStyle name="Good 3 22" xfId="2619" xr:uid="{00000000-0005-0000-0000-0000760A0000}"/>
    <cellStyle name="Good 3 23" xfId="2620" xr:uid="{00000000-0005-0000-0000-0000770A0000}"/>
    <cellStyle name="Good 3 24" xfId="2621" xr:uid="{00000000-0005-0000-0000-0000780A0000}"/>
    <cellStyle name="Good 3 25" xfId="2622" xr:uid="{00000000-0005-0000-0000-0000790A0000}"/>
    <cellStyle name="Good 3 26" xfId="2623" xr:uid="{00000000-0005-0000-0000-00007A0A0000}"/>
    <cellStyle name="Good 3 27" xfId="2624" xr:uid="{00000000-0005-0000-0000-00007B0A0000}"/>
    <cellStyle name="Good 3 28" xfId="2625" xr:uid="{00000000-0005-0000-0000-00007C0A0000}"/>
    <cellStyle name="Good 3 3" xfId="2626" xr:uid="{00000000-0005-0000-0000-00007D0A0000}"/>
    <cellStyle name="Good 3 4" xfId="2627" xr:uid="{00000000-0005-0000-0000-00007E0A0000}"/>
    <cellStyle name="Good 3 5" xfId="2628" xr:uid="{00000000-0005-0000-0000-00007F0A0000}"/>
    <cellStyle name="Good 3 6" xfId="2629" xr:uid="{00000000-0005-0000-0000-0000800A0000}"/>
    <cellStyle name="Good 3 7" xfId="2630" xr:uid="{00000000-0005-0000-0000-0000810A0000}"/>
    <cellStyle name="Good 3 8" xfId="2631" xr:uid="{00000000-0005-0000-0000-0000820A0000}"/>
    <cellStyle name="Good 3 9" xfId="2632" xr:uid="{00000000-0005-0000-0000-0000830A0000}"/>
    <cellStyle name="Good 4" xfId="2633" xr:uid="{00000000-0005-0000-0000-0000840A0000}"/>
    <cellStyle name="Good 4 10" xfId="2634" xr:uid="{00000000-0005-0000-0000-0000850A0000}"/>
    <cellStyle name="Good 4 11" xfId="2635" xr:uid="{00000000-0005-0000-0000-0000860A0000}"/>
    <cellStyle name="Good 4 12" xfId="2636" xr:uid="{00000000-0005-0000-0000-0000870A0000}"/>
    <cellStyle name="Good 4 13" xfId="2637" xr:uid="{00000000-0005-0000-0000-0000880A0000}"/>
    <cellStyle name="Good 4 14" xfId="2638" xr:uid="{00000000-0005-0000-0000-0000890A0000}"/>
    <cellStyle name="Good 4 15" xfId="2639" xr:uid="{00000000-0005-0000-0000-00008A0A0000}"/>
    <cellStyle name="Good 4 16" xfId="2640" xr:uid="{00000000-0005-0000-0000-00008B0A0000}"/>
    <cellStyle name="Good 4 17" xfId="2641" xr:uid="{00000000-0005-0000-0000-00008C0A0000}"/>
    <cellStyle name="Good 4 18" xfId="2642" xr:uid="{00000000-0005-0000-0000-00008D0A0000}"/>
    <cellStyle name="Good 4 19" xfId="2643" xr:uid="{00000000-0005-0000-0000-00008E0A0000}"/>
    <cellStyle name="Good 4 2" xfId="2644" xr:uid="{00000000-0005-0000-0000-00008F0A0000}"/>
    <cellStyle name="Good 4 20" xfId="2645" xr:uid="{00000000-0005-0000-0000-0000900A0000}"/>
    <cellStyle name="Good 4 21" xfId="2646" xr:uid="{00000000-0005-0000-0000-0000910A0000}"/>
    <cellStyle name="Good 4 22" xfId="2647" xr:uid="{00000000-0005-0000-0000-0000920A0000}"/>
    <cellStyle name="Good 4 23" xfId="2648" xr:uid="{00000000-0005-0000-0000-0000930A0000}"/>
    <cellStyle name="Good 4 24" xfId="2649" xr:uid="{00000000-0005-0000-0000-0000940A0000}"/>
    <cellStyle name="Good 4 25" xfId="2650" xr:uid="{00000000-0005-0000-0000-0000950A0000}"/>
    <cellStyle name="Good 4 3" xfId="2651" xr:uid="{00000000-0005-0000-0000-0000960A0000}"/>
    <cellStyle name="Good 4 4" xfId="2652" xr:uid="{00000000-0005-0000-0000-0000970A0000}"/>
    <cellStyle name="Good 4 5" xfId="2653" xr:uid="{00000000-0005-0000-0000-0000980A0000}"/>
    <cellStyle name="Good 4 6" xfId="2654" xr:uid="{00000000-0005-0000-0000-0000990A0000}"/>
    <cellStyle name="Good 4 7" xfId="2655" xr:uid="{00000000-0005-0000-0000-00009A0A0000}"/>
    <cellStyle name="Good 4 8" xfId="2656" xr:uid="{00000000-0005-0000-0000-00009B0A0000}"/>
    <cellStyle name="Good 4 9" xfId="2657" xr:uid="{00000000-0005-0000-0000-00009C0A0000}"/>
    <cellStyle name="Grey" xfId="2658" xr:uid="{00000000-0005-0000-0000-00009D0A0000}"/>
    <cellStyle name="Header1" xfId="2659" xr:uid="{00000000-0005-0000-0000-00009E0A0000}"/>
    <cellStyle name="Header2" xfId="2660" xr:uid="{00000000-0005-0000-0000-00009F0A0000}"/>
    <cellStyle name="Heading" xfId="4320" xr:uid="{00000000-0005-0000-0000-0000A50A0000}"/>
    <cellStyle name="Heading 1 10" xfId="3996" xr:uid="{00000000-0005-0000-0000-0000A00A0000}"/>
    <cellStyle name="Heading 1 2" xfId="2661" xr:uid="{00000000-0005-0000-0000-0000A10A0000}"/>
    <cellStyle name="Heading 1 2 2" xfId="2662" xr:uid="{00000000-0005-0000-0000-0000A20A0000}"/>
    <cellStyle name="Heading 1 2 3" xfId="3997" xr:uid="{00000000-0005-0000-0000-0000A30A0000}"/>
    <cellStyle name="Heading 1 3" xfId="2663" xr:uid="{00000000-0005-0000-0000-0000A40A0000}"/>
    <cellStyle name="Heading 1 3 10" xfId="2664" xr:uid="{00000000-0005-0000-0000-0000A50A0000}"/>
    <cellStyle name="Heading 1 3 11" xfId="2665" xr:uid="{00000000-0005-0000-0000-0000A60A0000}"/>
    <cellStyle name="Heading 1 3 12" xfId="2666" xr:uid="{00000000-0005-0000-0000-0000A70A0000}"/>
    <cellStyle name="Heading 1 3 13" xfId="2667" xr:uid="{00000000-0005-0000-0000-0000A80A0000}"/>
    <cellStyle name="Heading 1 3 14" xfId="2668" xr:uid="{00000000-0005-0000-0000-0000A90A0000}"/>
    <cellStyle name="Heading 1 3 15" xfId="2669" xr:uid="{00000000-0005-0000-0000-0000AA0A0000}"/>
    <cellStyle name="Heading 1 3 16" xfId="2670" xr:uid="{00000000-0005-0000-0000-0000AB0A0000}"/>
    <cellStyle name="Heading 1 3 17" xfId="2671" xr:uid="{00000000-0005-0000-0000-0000AC0A0000}"/>
    <cellStyle name="Heading 1 3 18" xfId="2672" xr:uid="{00000000-0005-0000-0000-0000AD0A0000}"/>
    <cellStyle name="Heading 1 3 19" xfId="2673" xr:uid="{00000000-0005-0000-0000-0000AE0A0000}"/>
    <cellStyle name="Heading 1 3 2" xfId="2674" xr:uid="{00000000-0005-0000-0000-0000AF0A0000}"/>
    <cellStyle name="Heading 1 3 20" xfId="2675" xr:uid="{00000000-0005-0000-0000-0000B00A0000}"/>
    <cellStyle name="Heading 1 3 21" xfId="2676" xr:uid="{00000000-0005-0000-0000-0000B10A0000}"/>
    <cellStyle name="Heading 1 3 22" xfId="2677" xr:uid="{00000000-0005-0000-0000-0000B20A0000}"/>
    <cellStyle name="Heading 1 3 23" xfId="2678" xr:uid="{00000000-0005-0000-0000-0000B30A0000}"/>
    <cellStyle name="Heading 1 3 24" xfId="2679" xr:uid="{00000000-0005-0000-0000-0000B40A0000}"/>
    <cellStyle name="Heading 1 3 25" xfId="2680" xr:uid="{00000000-0005-0000-0000-0000B50A0000}"/>
    <cellStyle name="Heading 1 3 26" xfId="2681" xr:uid="{00000000-0005-0000-0000-0000B60A0000}"/>
    <cellStyle name="Heading 1 3 27" xfId="2682" xr:uid="{00000000-0005-0000-0000-0000B70A0000}"/>
    <cellStyle name="Heading 1 3 28" xfId="2683" xr:uid="{00000000-0005-0000-0000-0000B80A0000}"/>
    <cellStyle name="Heading 1 3 3" xfId="2684" xr:uid="{00000000-0005-0000-0000-0000B90A0000}"/>
    <cellStyle name="Heading 1 3 4" xfId="2685" xr:uid="{00000000-0005-0000-0000-0000BA0A0000}"/>
    <cellStyle name="Heading 1 3 5" xfId="2686" xr:uid="{00000000-0005-0000-0000-0000BB0A0000}"/>
    <cellStyle name="Heading 1 3 6" xfId="2687" xr:uid="{00000000-0005-0000-0000-0000BC0A0000}"/>
    <cellStyle name="Heading 1 3 7" xfId="2688" xr:uid="{00000000-0005-0000-0000-0000BD0A0000}"/>
    <cellStyle name="Heading 1 3 8" xfId="2689" xr:uid="{00000000-0005-0000-0000-0000BE0A0000}"/>
    <cellStyle name="Heading 1 3 9" xfId="2690" xr:uid="{00000000-0005-0000-0000-0000BF0A0000}"/>
    <cellStyle name="Heading 1 4" xfId="2691" xr:uid="{00000000-0005-0000-0000-0000C00A0000}"/>
    <cellStyle name="Heading 1 4 10" xfId="2692" xr:uid="{00000000-0005-0000-0000-0000C10A0000}"/>
    <cellStyle name="Heading 1 4 11" xfId="2693" xr:uid="{00000000-0005-0000-0000-0000C20A0000}"/>
    <cellStyle name="Heading 1 4 12" xfId="2694" xr:uid="{00000000-0005-0000-0000-0000C30A0000}"/>
    <cellStyle name="Heading 1 4 13" xfId="2695" xr:uid="{00000000-0005-0000-0000-0000C40A0000}"/>
    <cellStyle name="Heading 1 4 14" xfId="2696" xr:uid="{00000000-0005-0000-0000-0000C50A0000}"/>
    <cellStyle name="Heading 1 4 15" xfId="2697" xr:uid="{00000000-0005-0000-0000-0000C60A0000}"/>
    <cellStyle name="Heading 1 4 16" xfId="2698" xr:uid="{00000000-0005-0000-0000-0000C70A0000}"/>
    <cellStyle name="Heading 1 4 17" xfId="2699" xr:uid="{00000000-0005-0000-0000-0000C80A0000}"/>
    <cellStyle name="Heading 1 4 18" xfId="2700" xr:uid="{00000000-0005-0000-0000-0000C90A0000}"/>
    <cellStyle name="Heading 1 4 19" xfId="2701" xr:uid="{00000000-0005-0000-0000-0000CA0A0000}"/>
    <cellStyle name="Heading 1 4 2" xfId="2702" xr:uid="{00000000-0005-0000-0000-0000CB0A0000}"/>
    <cellStyle name="Heading 1 4 20" xfId="2703" xr:uid="{00000000-0005-0000-0000-0000CC0A0000}"/>
    <cellStyle name="Heading 1 4 21" xfId="2704" xr:uid="{00000000-0005-0000-0000-0000CD0A0000}"/>
    <cellStyle name="Heading 1 4 22" xfId="2705" xr:uid="{00000000-0005-0000-0000-0000CE0A0000}"/>
    <cellStyle name="Heading 1 4 23" xfId="2706" xr:uid="{00000000-0005-0000-0000-0000CF0A0000}"/>
    <cellStyle name="Heading 1 4 24" xfId="2707" xr:uid="{00000000-0005-0000-0000-0000D00A0000}"/>
    <cellStyle name="Heading 1 4 25" xfId="2708" xr:uid="{00000000-0005-0000-0000-0000D10A0000}"/>
    <cellStyle name="Heading 1 4 3" xfId="2709" xr:uid="{00000000-0005-0000-0000-0000D20A0000}"/>
    <cellStyle name="Heading 1 4 4" xfId="2710" xr:uid="{00000000-0005-0000-0000-0000D30A0000}"/>
    <cellStyle name="Heading 1 4 5" xfId="2711" xr:uid="{00000000-0005-0000-0000-0000D40A0000}"/>
    <cellStyle name="Heading 1 4 6" xfId="2712" xr:uid="{00000000-0005-0000-0000-0000D50A0000}"/>
    <cellStyle name="Heading 1 4 7" xfId="2713" xr:uid="{00000000-0005-0000-0000-0000D60A0000}"/>
    <cellStyle name="Heading 1 4 8" xfId="2714" xr:uid="{00000000-0005-0000-0000-0000D70A0000}"/>
    <cellStyle name="Heading 1 4 9" xfId="2715" xr:uid="{00000000-0005-0000-0000-0000D80A0000}"/>
    <cellStyle name="Heading 1 5" xfId="3998" xr:uid="{00000000-0005-0000-0000-0000D90A0000}"/>
    <cellStyle name="Heading 1 6" xfId="3999" xr:uid="{00000000-0005-0000-0000-0000DA0A0000}"/>
    <cellStyle name="Heading 1 7" xfId="4000" xr:uid="{00000000-0005-0000-0000-0000DB0A0000}"/>
    <cellStyle name="Heading 1 8" xfId="4001" xr:uid="{00000000-0005-0000-0000-0000DC0A0000}"/>
    <cellStyle name="Heading 1 9" xfId="4002" xr:uid="{00000000-0005-0000-0000-0000DD0A0000}"/>
    <cellStyle name="Heading 2 10" xfId="4003" xr:uid="{00000000-0005-0000-0000-0000DE0A0000}"/>
    <cellStyle name="Heading 2 2" xfId="2716" xr:uid="{00000000-0005-0000-0000-0000DF0A0000}"/>
    <cellStyle name="Heading 2 2 2" xfId="2717" xr:uid="{00000000-0005-0000-0000-0000E00A0000}"/>
    <cellStyle name="Heading 2 2 3" xfId="4004" xr:uid="{00000000-0005-0000-0000-0000E10A0000}"/>
    <cellStyle name="Heading 2 3" xfId="2718" xr:uid="{00000000-0005-0000-0000-0000E20A0000}"/>
    <cellStyle name="Heading 2 3 10" xfId="2719" xr:uid="{00000000-0005-0000-0000-0000E30A0000}"/>
    <cellStyle name="Heading 2 3 11" xfId="2720" xr:uid="{00000000-0005-0000-0000-0000E40A0000}"/>
    <cellStyle name="Heading 2 3 12" xfId="2721" xr:uid="{00000000-0005-0000-0000-0000E50A0000}"/>
    <cellStyle name="Heading 2 3 13" xfId="2722" xr:uid="{00000000-0005-0000-0000-0000E60A0000}"/>
    <cellStyle name="Heading 2 3 14" xfId="2723" xr:uid="{00000000-0005-0000-0000-0000E70A0000}"/>
    <cellStyle name="Heading 2 3 15" xfId="2724" xr:uid="{00000000-0005-0000-0000-0000E80A0000}"/>
    <cellStyle name="Heading 2 3 16" xfId="2725" xr:uid="{00000000-0005-0000-0000-0000E90A0000}"/>
    <cellStyle name="Heading 2 3 17" xfId="2726" xr:uid="{00000000-0005-0000-0000-0000EA0A0000}"/>
    <cellStyle name="Heading 2 3 18" xfId="2727" xr:uid="{00000000-0005-0000-0000-0000EB0A0000}"/>
    <cellStyle name="Heading 2 3 19" xfId="2728" xr:uid="{00000000-0005-0000-0000-0000EC0A0000}"/>
    <cellStyle name="Heading 2 3 2" xfId="2729" xr:uid="{00000000-0005-0000-0000-0000ED0A0000}"/>
    <cellStyle name="Heading 2 3 20" xfId="2730" xr:uid="{00000000-0005-0000-0000-0000EE0A0000}"/>
    <cellStyle name="Heading 2 3 21" xfId="2731" xr:uid="{00000000-0005-0000-0000-0000EF0A0000}"/>
    <cellStyle name="Heading 2 3 22" xfId="2732" xr:uid="{00000000-0005-0000-0000-0000F00A0000}"/>
    <cellStyle name="Heading 2 3 23" xfId="2733" xr:uid="{00000000-0005-0000-0000-0000F10A0000}"/>
    <cellStyle name="Heading 2 3 24" xfId="2734" xr:uid="{00000000-0005-0000-0000-0000F20A0000}"/>
    <cellStyle name="Heading 2 3 25" xfId="2735" xr:uid="{00000000-0005-0000-0000-0000F30A0000}"/>
    <cellStyle name="Heading 2 3 26" xfId="2736" xr:uid="{00000000-0005-0000-0000-0000F40A0000}"/>
    <cellStyle name="Heading 2 3 27" xfId="2737" xr:uid="{00000000-0005-0000-0000-0000F50A0000}"/>
    <cellStyle name="Heading 2 3 28" xfId="2738" xr:uid="{00000000-0005-0000-0000-0000F60A0000}"/>
    <cellStyle name="Heading 2 3 3" xfId="2739" xr:uid="{00000000-0005-0000-0000-0000F70A0000}"/>
    <cellStyle name="Heading 2 3 4" xfId="2740" xr:uid="{00000000-0005-0000-0000-0000F80A0000}"/>
    <cellStyle name="Heading 2 3 5" xfId="2741" xr:uid="{00000000-0005-0000-0000-0000F90A0000}"/>
    <cellStyle name="Heading 2 3 6" xfId="2742" xr:uid="{00000000-0005-0000-0000-0000FA0A0000}"/>
    <cellStyle name="Heading 2 3 7" xfId="2743" xr:uid="{00000000-0005-0000-0000-0000FB0A0000}"/>
    <cellStyle name="Heading 2 3 8" xfId="2744" xr:uid="{00000000-0005-0000-0000-0000FC0A0000}"/>
    <cellStyle name="Heading 2 3 9" xfId="2745" xr:uid="{00000000-0005-0000-0000-0000FD0A0000}"/>
    <cellStyle name="Heading 2 4" xfId="2746" xr:uid="{00000000-0005-0000-0000-0000FE0A0000}"/>
    <cellStyle name="Heading 2 4 10" xfId="2747" xr:uid="{00000000-0005-0000-0000-0000FF0A0000}"/>
    <cellStyle name="Heading 2 4 11" xfId="2748" xr:uid="{00000000-0005-0000-0000-0000000B0000}"/>
    <cellStyle name="Heading 2 4 12" xfId="2749" xr:uid="{00000000-0005-0000-0000-0000010B0000}"/>
    <cellStyle name="Heading 2 4 13" xfId="2750" xr:uid="{00000000-0005-0000-0000-0000020B0000}"/>
    <cellStyle name="Heading 2 4 14" xfId="2751" xr:uid="{00000000-0005-0000-0000-0000030B0000}"/>
    <cellStyle name="Heading 2 4 15" xfId="2752" xr:uid="{00000000-0005-0000-0000-0000040B0000}"/>
    <cellStyle name="Heading 2 4 16" xfId="2753" xr:uid="{00000000-0005-0000-0000-0000050B0000}"/>
    <cellStyle name="Heading 2 4 17" xfId="2754" xr:uid="{00000000-0005-0000-0000-0000060B0000}"/>
    <cellStyle name="Heading 2 4 18" xfId="2755" xr:uid="{00000000-0005-0000-0000-0000070B0000}"/>
    <cellStyle name="Heading 2 4 19" xfId="2756" xr:uid="{00000000-0005-0000-0000-0000080B0000}"/>
    <cellStyle name="Heading 2 4 2" xfId="2757" xr:uid="{00000000-0005-0000-0000-0000090B0000}"/>
    <cellStyle name="Heading 2 4 20" xfId="2758" xr:uid="{00000000-0005-0000-0000-00000A0B0000}"/>
    <cellStyle name="Heading 2 4 21" xfId="2759" xr:uid="{00000000-0005-0000-0000-00000B0B0000}"/>
    <cellStyle name="Heading 2 4 22" xfId="2760" xr:uid="{00000000-0005-0000-0000-00000C0B0000}"/>
    <cellStyle name="Heading 2 4 23" xfId="2761" xr:uid="{00000000-0005-0000-0000-00000D0B0000}"/>
    <cellStyle name="Heading 2 4 24" xfId="2762" xr:uid="{00000000-0005-0000-0000-00000E0B0000}"/>
    <cellStyle name="Heading 2 4 25" xfId="2763" xr:uid="{00000000-0005-0000-0000-00000F0B0000}"/>
    <cellStyle name="Heading 2 4 3" xfId="2764" xr:uid="{00000000-0005-0000-0000-0000100B0000}"/>
    <cellStyle name="Heading 2 4 4" xfId="2765" xr:uid="{00000000-0005-0000-0000-0000110B0000}"/>
    <cellStyle name="Heading 2 4 5" xfId="2766" xr:uid="{00000000-0005-0000-0000-0000120B0000}"/>
    <cellStyle name="Heading 2 4 6" xfId="2767" xr:uid="{00000000-0005-0000-0000-0000130B0000}"/>
    <cellStyle name="Heading 2 4 7" xfId="2768" xr:uid="{00000000-0005-0000-0000-0000140B0000}"/>
    <cellStyle name="Heading 2 4 8" xfId="2769" xr:uid="{00000000-0005-0000-0000-0000150B0000}"/>
    <cellStyle name="Heading 2 4 9" xfId="2770" xr:uid="{00000000-0005-0000-0000-0000160B0000}"/>
    <cellStyle name="Heading 2 5" xfId="4005" xr:uid="{00000000-0005-0000-0000-0000170B0000}"/>
    <cellStyle name="Heading 2 6" xfId="4006" xr:uid="{00000000-0005-0000-0000-0000180B0000}"/>
    <cellStyle name="Heading 2 7" xfId="4007" xr:uid="{00000000-0005-0000-0000-0000190B0000}"/>
    <cellStyle name="Heading 2 8" xfId="4008" xr:uid="{00000000-0005-0000-0000-00001A0B0000}"/>
    <cellStyle name="Heading 2 9" xfId="4009" xr:uid="{00000000-0005-0000-0000-00001B0B0000}"/>
    <cellStyle name="Heading 3 10" xfId="4010" xr:uid="{00000000-0005-0000-0000-00001C0B0000}"/>
    <cellStyle name="Heading 3 2" xfId="2771" xr:uid="{00000000-0005-0000-0000-00001D0B0000}"/>
    <cellStyle name="Heading 3 2 2" xfId="2772" xr:uid="{00000000-0005-0000-0000-00001E0B0000}"/>
    <cellStyle name="Heading 3 2 3" xfId="4011" xr:uid="{00000000-0005-0000-0000-00001F0B0000}"/>
    <cellStyle name="Heading 3 3" xfId="2773" xr:uid="{00000000-0005-0000-0000-0000200B0000}"/>
    <cellStyle name="Heading 3 3 10" xfId="2774" xr:uid="{00000000-0005-0000-0000-0000210B0000}"/>
    <cellStyle name="Heading 3 3 11" xfId="2775" xr:uid="{00000000-0005-0000-0000-0000220B0000}"/>
    <cellStyle name="Heading 3 3 12" xfId="2776" xr:uid="{00000000-0005-0000-0000-0000230B0000}"/>
    <cellStyle name="Heading 3 3 13" xfId="2777" xr:uid="{00000000-0005-0000-0000-0000240B0000}"/>
    <cellStyle name="Heading 3 3 14" xfId="2778" xr:uid="{00000000-0005-0000-0000-0000250B0000}"/>
    <cellStyle name="Heading 3 3 15" xfId="2779" xr:uid="{00000000-0005-0000-0000-0000260B0000}"/>
    <cellStyle name="Heading 3 3 16" xfId="2780" xr:uid="{00000000-0005-0000-0000-0000270B0000}"/>
    <cellStyle name="Heading 3 3 17" xfId="2781" xr:uid="{00000000-0005-0000-0000-0000280B0000}"/>
    <cellStyle name="Heading 3 3 18" xfId="2782" xr:uid="{00000000-0005-0000-0000-0000290B0000}"/>
    <cellStyle name="Heading 3 3 19" xfId="2783" xr:uid="{00000000-0005-0000-0000-00002A0B0000}"/>
    <cellStyle name="Heading 3 3 2" xfId="2784" xr:uid="{00000000-0005-0000-0000-00002B0B0000}"/>
    <cellStyle name="Heading 3 3 20" xfId="2785" xr:uid="{00000000-0005-0000-0000-00002C0B0000}"/>
    <cellStyle name="Heading 3 3 21" xfId="2786" xr:uid="{00000000-0005-0000-0000-00002D0B0000}"/>
    <cellStyle name="Heading 3 3 22" xfId="2787" xr:uid="{00000000-0005-0000-0000-00002E0B0000}"/>
    <cellStyle name="Heading 3 3 23" xfId="2788" xr:uid="{00000000-0005-0000-0000-00002F0B0000}"/>
    <cellStyle name="Heading 3 3 24" xfId="2789" xr:uid="{00000000-0005-0000-0000-0000300B0000}"/>
    <cellStyle name="Heading 3 3 25" xfId="2790" xr:uid="{00000000-0005-0000-0000-0000310B0000}"/>
    <cellStyle name="Heading 3 3 26" xfId="2791" xr:uid="{00000000-0005-0000-0000-0000320B0000}"/>
    <cellStyle name="Heading 3 3 27" xfId="2792" xr:uid="{00000000-0005-0000-0000-0000330B0000}"/>
    <cellStyle name="Heading 3 3 28" xfId="2793" xr:uid="{00000000-0005-0000-0000-0000340B0000}"/>
    <cellStyle name="Heading 3 3 3" xfId="2794" xr:uid="{00000000-0005-0000-0000-0000350B0000}"/>
    <cellStyle name="Heading 3 3 4" xfId="2795" xr:uid="{00000000-0005-0000-0000-0000360B0000}"/>
    <cellStyle name="Heading 3 3 5" xfId="2796" xr:uid="{00000000-0005-0000-0000-0000370B0000}"/>
    <cellStyle name="Heading 3 3 6" xfId="2797" xr:uid="{00000000-0005-0000-0000-0000380B0000}"/>
    <cellStyle name="Heading 3 3 7" xfId="2798" xr:uid="{00000000-0005-0000-0000-0000390B0000}"/>
    <cellStyle name="Heading 3 3 8" xfId="2799" xr:uid="{00000000-0005-0000-0000-00003A0B0000}"/>
    <cellStyle name="Heading 3 3 9" xfId="2800" xr:uid="{00000000-0005-0000-0000-00003B0B0000}"/>
    <cellStyle name="Heading 3 4" xfId="2801" xr:uid="{00000000-0005-0000-0000-00003C0B0000}"/>
    <cellStyle name="Heading 3 4 10" xfId="2802" xr:uid="{00000000-0005-0000-0000-00003D0B0000}"/>
    <cellStyle name="Heading 3 4 11" xfId="2803" xr:uid="{00000000-0005-0000-0000-00003E0B0000}"/>
    <cellStyle name="Heading 3 4 12" xfId="2804" xr:uid="{00000000-0005-0000-0000-00003F0B0000}"/>
    <cellStyle name="Heading 3 4 13" xfId="2805" xr:uid="{00000000-0005-0000-0000-0000400B0000}"/>
    <cellStyle name="Heading 3 4 14" xfId="2806" xr:uid="{00000000-0005-0000-0000-0000410B0000}"/>
    <cellStyle name="Heading 3 4 15" xfId="2807" xr:uid="{00000000-0005-0000-0000-0000420B0000}"/>
    <cellStyle name="Heading 3 4 16" xfId="2808" xr:uid="{00000000-0005-0000-0000-0000430B0000}"/>
    <cellStyle name="Heading 3 4 17" xfId="2809" xr:uid="{00000000-0005-0000-0000-0000440B0000}"/>
    <cellStyle name="Heading 3 4 18" xfId="2810" xr:uid="{00000000-0005-0000-0000-0000450B0000}"/>
    <cellStyle name="Heading 3 4 19" xfId="2811" xr:uid="{00000000-0005-0000-0000-0000460B0000}"/>
    <cellStyle name="Heading 3 4 2" xfId="2812" xr:uid="{00000000-0005-0000-0000-0000470B0000}"/>
    <cellStyle name="Heading 3 4 20" xfId="2813" xr:uid="{00000000-0005-0000-0000-0000480B0000}"/>
    <cellStyle name="Heading 3 4 21" xfId="2814" xr:uid="{00000000-0005-0000-0000-0000490B0000}"/>
    <cellStyle name="Heading 3 4 22" xfId="2815" xr:uid="{00000000-0005-0000-0000-00004A0B0000}"/>
    <cellStyle name="Heading 3 4 23" xfId="2816" xr:uid="{00000000-0005-0000-0000-00004B0B0000}"/>
    <cellStyle name="Heading 3 4 24" xfId="2817" xr:uid="{00000000-0005-0000-0000-00004C0B0000}"/>
    <cellStyle name="Heading 3 4 25" xfId="2818" xr:uid="{00000000-0005-0000-0000-00004D0B0000}"/>
    <cellStyle name="Heading 3 4 3" xfId="2819" xr:uid="{00000000-0005-0000-0000-00004E0B0000}"/>
    <cellStyle name="Heading 3 4 4" xfId="2820" xr:uid="{00000000-0005-0000-0000-00004F0B0000}"/>
    <cellStyle name="Heading 3 4 5" xfId="2821" xr:uid="{00000000-0005-0000-0000-0000500B0000}"/>
    <cellStyle name="Heading 3 4 6" xfId="2822" xr:uid="{00000000-0005-0000-0000-0000510B0000}"/>
    <cellStyle name="Heading 3 4 7" xfId="2823" xr:uid="{00000000-0005-0000-0000-0000520B0000}"/>
    <cellStyle name="Heading 3 4 8" xfId="2824" xr:uid="{00000000-0005-0000-0000-0000530B0000}"/>
    <cellStyle name="Heading 3 4 9" xfId="2825" xr:uid="{00000000-0005-0000-0000-0000540B0000}"/>
    <cellStyle name="Heading 3 5" xfId="4012" xr:uid="{00000000-0005-0000-0000-0000550B0000}"/>
    <cellStyle name="Heading 3 6" xfId="4013" xr:uid="{00000000-0005-0000-0000-0000560B0000}"/>
    <cellStyle name="Heading 3 7" xfId="4014" xr:uid="{00000000-0005-0000-0000-0000570B0000}"/>
    <cellStyle name="Heading 3 8" xfId="4015" xr:uid="{00000000-0005-0000-0000-0000580B0000}"/>
    <cellStyle name="Heading 3 9" xfId="4016" xr:uid="{00000000-0005-0000-0000-0000590B0000}"/>
    <cellStyle name="Heading 4 10" xfId="4017" xr:uid="{00000000-0005-0000-0000-00005A0B0000}"/>
    <cellStyle name="Heading 4 2" xfId="2826" xr:uid="{00000000-0005-0000-0000-00005B0B0000}"/>
    <cellStyle name="Heading 4 2 2" xfId="2827" xr:uid="{00000000-0005-0000-0000-00005C0B0000}"/>
    <cellStyle name="Heading 4 2 3" xfId="4018" xr:uid="{00000000-0005-0000-0000-00005D0B0000}"/>
    <cellStyle name="Heading 4 3" xfId="2828" xr:uid="{00000000-0005-0000-0000-00005E0B0000}"/>
    <cellStyle name="Heading 4 3 10" xfId="2829" xr:uid="{00000000-0005-0000-0000-00005F0B0000}"/>
    <cellStyle name="Heading 4 3 11" xfId="2830" xr:uid="{00000000-0005-0000-0000-0000600B0000}"/>
    <cellStyle name="Heading 4 3 12" xfId="2831" xr:uid="{00000000-0005-0000-0000-0000610B0000}"/>
    <cellStyle name="Heading 4 3 13" xfId="2832" xr:uid="{00000000-0005-0000-0000-0000620B0000}"/>
    <cellStyle name="Heading 4 3 14" xfId="2833" xr:uid="{00000000-0005-0000-0000-0000630B0000}"/>
    <cellStyle name="Heading 4 3 15" xfId="2834" xr:uid="{00000000-0005-0000-0000-0000640B0000}"/>
    <cellStyle name="Heading 4 3 16" xfId="2835" xr:uid="{00000000-0005-0000-0000-0000650B0000}"/>
    <cellStyle name="Heading 4 3 17" xfId="2836" xr:uid="{00000000-0005-0000-0000-0000660B0000}"/>
    <cellStyle name="Heading 4 3 18" xfId="2837" xr:uid="{00000000-0005-0000-0000-0000670B0000}"/>
    <cellStyle name="Heading 4 3 19" xfId="2838" xr:uid="{00000000-0005-0000-0000-0000680B0000}"/>
    <cellStyle name="Heading 4 3 2" xfId="2839" xr:uid="{00000000-0005-0000-0000-0000690B0000}"/>
    <cellStyle name="Heading 4 3 20" xfId="2840" xr:uid="{00000000-0005-0000-0000-00006A0B0000}"/>
    <cellStyle name="Heading 4 3 21" xfId="2841" xr:uid="{00000000-0005-0000-0000-00006B0B0000}"/>
    <cellStyle name="Heading 4 3 22" xfId="2842" xr:uid="{00000000-0005-0000-0000-00006C0B0000}"/>
    <cellStyle name="Heading 4 3 23" xfId="2843" xr:uid="{00000000-0005-0000-0000-00006D0B0000}"/>
    <cellStyle name="Heading 4 3 24" xfId="2844" xr:uid="{00000000-0005-0000-0000-00006E0B0000}"/>
    <cellStyle name="Heading 4 3 25" xfId="2845" xr:uid="{00000000-0005-0000-0000-00006F0B0000}"/>
    <cellStyle name="Heading 4 3 26" xfId="2846" xr:uid="{00000000-0005-0000-0000-0000700B0000}"/>
    <cellStyle name="Heading 4 3 27" xfId="2847" xr:uid="{00000000-0005-0000-0000-0000710B0000}"/>
    <cellStyle name="Heading 4 3 28" xfId="2848" xr:uid="{00000000-0005-0000-0000-0000720B0000}"/>
    <cellStyle name="Heading 4 3 3" xfId="2849" xr:uid="{00000000-0005-0000-0000-0000730B0000}"/>
    <cellStyle name="Heading 4 3 4" xfId="2850" xr:uid="{00000000-0005-0000-0000-0000740B0000}"/>
    <cellStyle name="Heading 4 3 5" xfId="2851" xr:uid="{00000000-0005-0000-0000-0000750B0000}"/>
    <cellStyle name="Heading 4 3 6" xfId="2852" xr:uid="{00000000-0005-0000-0000-0000760B0000}"/>
    <cellStyle name="Heading 4 3 7" xfId="2853" xr:uid="{00000000-0005-0000-0000-0000770B0000}"/>
    <cellStyle name="Heading 4 3 8" xfId="2854" xr:uid="{00000000-0005-0000-0000-0000780B0000}"/>
    <cellStyle name="Heading 4 3 9" xfId="2855" xr:uid="{00000000-0005-0000-0000-0000790B0000}"/>
    <cellStyle name="Heading 4 4" xfId="2856" xr:uid="{00000000-0005-0000-0000-00007A0B0000}"/>
    <cellStyle name="Heading 4 4 10" xfId="2857" xr:uid="{00000000-0005-0000-0000-00007B0B0000}"/>
    <cellStyle name="Heading 4 4 11" xfId="2858" xr:uid="{00000000-0005-0000-0000-00007C0B0000}"/>
    <cellStyle name="Heading 4 4 12" xfId="2859" xr:uid="{00000000-0005-0000-0000-00007D0B0000}"/>
    <cellStyle name="Heading 4 4 13" xfId="2860" xr:uid="{00000000-0005-0000-0000-00007E0B0000}"/>
    <cellStyle name="Heading 4 4 14" xfId="2861" xr:uid="{00000000-0005-0000-0000-00007F0B0000}"/>
    <cellStyle name="Heading 4 4 15" xfId="2862" xr:uid="{00000000-0005-0000-0000-0000800B0000}"/>
    <cellStyle name="Heading 4 4 16" xfId="2863" xr:uid="{00000000-0005-0000-0000-0000810B0000}"/>
    <cellStyle name="Heading 4 4 17" xfId="2864" xr:uid="{00000000-0005-0000-0000-0000820B0000}"/>
    <cellStyle name="Heading 4 4 18" xfId="2865" xr:uid="{00000000-0005-0000-0000-0000830B0000}"/>
    <cellStyle name="Heading 4 4 19" xfId="2866" xr:uid="{00000000-0005-0000-0000-0000840B0000}"/>
    <cellStyle name="Heading 4 4 2" xfId="2867" xr:uid="{00000000-0005-0000-0000-0000850B0000}"/>
    <cellStyle name="Heading 4 4 20" xfId="2868" xr:uid="{00000000-0005-0000-0000-0000860B0000}"/>
    <cellStyle name="Heading 4 4 21" xfId="2869" xr:uid="{00000000-0005-0000-0000-0000870B0000}"/>
    <cellStyle name="Heading 4 4 22" xfId="2870" xr:uid="{00000000-0005-0000-0000-0000880B0000}"/>
    <cellStyle name="Heading 4 4 23" xfId="2871" xr:uid="{00000000-0005-0000-0000-0000890B0000}"/>
    <cellStyle name="Heading 4 4 24" xfId="2872" xr:uid="{00000000-0005-0000-0000-00008A0B0000}"/>
    <cellStyle name="Heading 4 4 25" xfId="2873" xr:uid="{00000000-0005-0000-0000-00008B0B0000}"/>
    <cellStyle name="Heading 4 4 3" xfId="2874" xr:uid="{00000000-0005-0000-0000-00008C0B0000}"/>
    <cellStyle name="Heading 4 4 4" xfId="2875" xr:uid="{00000000-0005-0000-0000-00008D0B0000}"/>
    <cellStyle name="Heading 4 4 5" xfId="2876" xr:uid="{00000000-0005-0000-0000-00008E0B0000}"/>
    <cellStyle name="Heading 4 4 6" xfId="2877" xr:uid="{00000000-0005-0000-0000-00008F0B0000}"/>
    <cellStyle name="Heading 4 4 7" xfId="2878" xr:uid="{00000000-0005-0000-0000-0000900B0000}"/>
    <cellStyle name="Heading 4 4 8" xfId="2879" xr:uid="{00000000-0005-0000-0000-0000910B0000}"/>
    <cellStyle name="Heading 4 4 9" xfId="2880" xr:uid="{00000000-0005-0000-0000-0000920B0000}"/>
    <cellStyle name="Heading 4 5" xfId="4019" xr:uid="{00000000-0005-0000-0000-0000930B0000}"/>
    <cellStyle name="Heading 4 6" xfId="4020" xr:uid="{00000000-0005-0000-0000-0000940B0000}"/>
    <cellStyle name="Heading 4 7" xfId="4021" xr:uid="{00000000-0005-0000-0000-0000950B0000}"/>
    <cellStyle name="Heading 4 8" xfId="4022" xr:uid="{00000000-0005-0000-0000-0000960B0000}"/>
    <cellStyle name="Heading 4 9" xfId="4023" xr:uid="{00000000-0005-0000-0000-0000970B0000}"/>
    <cellStyle name="Hiperveza 10 2" xfId="65" xr:uid="{00000000-0005-0000-0000-0000980B0000}"/>
    <cellStyle name="Hiperveza 10 3" xfId="66" xr:uid="{00000000-0005-0000-0000-0000990B0000}"/>
    <cellStyle name="Hiperveza 2" xfId="67" xr:uid="{00000000-0005-0000-0000-00009A0B0000}"/>
    <cellStyle name="Hiperveza 2 2" xfId="68" xr:uid="{00000000-0005-0000-0000-00009B0B0000}"/>
    <cellStyle name="Hiperveza 2 3" xfId="69" xr:uid="{00000000-0005-0000-0000-00009C0B0000}"/>
    <cellStyle name="Hiperveza 3 2" xfId="70" xr:uid="{00000000-0005-0000-0000-00009D0B0000}"/>
    <cellStyle name="Hiperveza 3 3" xfId="71" xr:uid="{00000000-0005-0000-0000-00009E0B0000}"/>
    <cellStyle name="Input [yellow]" xfId="2881" xr:uid="{00000000-0005-0000-0000-00009F0B0000}"/>
    <cellStyle name="Input 10" xfId="2882" xr:uid="{00000000-0005-0000-0000-0000A00B0000}"/>
    <cellStyle name="Input 11" xfId="2883" xr:uid="{00000000-0005-0000-0000-0000A10B0000}"/>
    <cellStyle name="Input 12" xfId="2884" xr:uid="{00000000-0005-0000-0000-0000A20B0000}"/>
    <cellStyle name="Input 13" xfId="2885" xr:uid="{00000000-0005-0000-0000-0000A30B0000}"/>
    <cellStyle name="Input 14" xfId="2886" xr:uid="{00000000-0005-0000-0000-0000A40B0000}"/>
    <cellStyle name="Input 15" xfId="2887" xr:uid="{00000000-0005-0000-0000-0000A50B0000}"/>
    <cellStyle name="Input 16" xfId="2888" xr:uid="{00000000-0005-0000-0000-0000A60B0000}"/>
    <cellStyle name="Input 17" xfId="2889" xr:uid="{00000000-0005-0000-0000-0000A70B0000}"/>
    <cellStyle name="Input 18" xfId="2890" xr:uid="{00000000-0005-0000-0000-0000A80B0000}"/>
    <cellStyle name="Input 19" xfId="2891" xr:uid="{00000000-0005-0000-0000-0000A90B0000}"/>
    <cellStyle name="Input 2" xfId="2892" xr:uid="{00000000-0005-0000-0000-0000AA0B0000}"/>
    <cellStyle name="Input 2 2" xfId="2893" xr:uid="{00000000-0005-0000-0000-0000AB0B0000}"/>
    <cellStyle name="Input 2 3" xfId="4024" xr:uid="{00000000-0005-0000-0000-0000AC0B0000}"/>
    <cellStyle name="Input 20" xfId="2894" xr:uid="{00000000-0005-0000-0000-0000AD0B0000}"/>
    <cellStyle name="Input 21" xfId="2895" xr:uid="{00000000-0005-0000-0000-0000AE0B0000}"/>
    <cellStyle name="Input 22" xfId="2896" xr:uid="{00000000-0005-0000-0000-0000AF0B0000}"/>
    <cellStyle name="Input 23" xfId="2897" xr:uid="{00000000-0005-0000-0000-0000B00B0000}"/>
    <cellStyle name="Input 24" xfId="2898" xr:uid="{00000000-0005-0000-0000-0000B10B0000}"/>
    <cellStyle name="Input 3" xfId="2899" xr:uid="{00000000-0005-0000-0000-0000B20B0000}"/>
    <cellStyle name="Input 3 10" xfId="2900" xr:uid="{00000000-0005-0000-0000-0000B30B0000}"/>
    <cellStyle name="Input 3 11" xfId="2901" xr:uid="{00000000-0005-0000-0000-0000B40B0000}"/>
    <cellStyle name="Input 3 11 2" xfId="2902" xr:uid="{00000000-0005-0000-0000-0000B50B0000}"/>
    <cellStyle name="Input 3 11 2 2" xfId="2903" xr:uid="{00000000-0005-0000-0000-0000B60B0000}"/>
    <cellStyle name="Input 3 11 2 2 2" xfId="2904" xr:uid="{00000000-0005-0000-0000-0000B70B0000}"/>
    <cellStyle name="Input 3 11 2 2 2 2" xfId="2905" xr:uid="{00000000-0005-0000-0000-0000B80B0000}"/>
    <cellStyle name="Input 3 11 2 2 2 2 2" xfId="2906" xr:uid="{00000000-0005-0000-0000-0000B90B0000}"/>
    <cellStyle name="Input 3 11 2 2 2 2 3" xfId="2907" xr:uid="{00000000-0005-0000-0000-0000BA0B0000}"/>
    <cellStyle name="Input 3 11 2 2 2 3" xfId="2908" xr:uid="{00000000-0005-0000-0000-0000BB0B0000}"/>
    <cellStyle name="Input 3 11 2 2 3" xfId="2909" xr:uid="{00000000-0005-0000-0000-0000BC0B0000}"/>
    <cellStyle name="Input 3 11 2 2 4" xfId="2910" xr:uid="{00000000-0005-0000-0000-0000BD0B0000}"/>
    <cellStyle name="Input 3 11 2 3" xfId="2911" xr:uid="{00000000-0005-0000-0000-0000BE0B0000}"/>
    <cellStyle name="Input 3 11 2 4" xfId="2912" xr:uid="{00000000-0005-0000-0000-0000BF0B0000}"/>
    <cellStyle name="Input 3 11 2 5" xfId="2913" xr:uid="{00000000-0005-0000-0000-0000C00B0000}"/>
    <cellStyle name="Input 3 11 2 5 2" xfId="2914" xr:uid="{00000000-0005-0000-0000-0000C10B0000}"/>
    <cellStyle name="Input 3 11 2 5 3" xfId="2915" xr:uid="{00000000-0005-0000-0000-0000C20B0000}"/>
    <cellStyle name="Input 3 11 2 6" xfId="2916" xr:uid="{00000000-0005-0000-0000-0000C30B0000}"/>
    <cellStyle name="Input 3 11 3" xfId="2917" xr:uid="{00000000-0005-0000-0000-0000C40B0000}"/>
    <cellStyle name="Input 3 11 4" xfId="2918" xr:uid="{00000000-0005-0000-0000-0000C50B0000}"/>
    <cellStyle name="Input 3 11 4 2" xfId="2919" xr:uid="{00000000-0005-0000-0000-0000C60B0000}"/>
    <cellStyle name="Input 3 11 4 2 2" xfId="2920" xr:uid="{00000000-0005-0000-0000-0000C70B0000}"/>
    <cellStyle name="Input 3 11 4 2 2 2" xfId="2921" xr:uid="{00000000-0005-0000-0000-0000C80B0000}"/>
    <cellStyle name="Input 3 11 4 2 2 3" xfId="2922" xr:uid="{00000000-0005-0000-0000-0000C90B0000}"/>
    <cellStyle name="Input 3 11 4 2 3" xfId="2923" xr:uid="{00000000-0005-0000-0000-0000CA0B0000}"/>
    <cellStyle name="Input 3 11 4 3" xfId="2924" xr:uid="{00000000-0005-0000-0000-0000CB0B0000}"/>
    <cellStyle name="Input 3 11 4 4" xfId="2925" xr:uid="{00000000-0005-0000-0000-0000CC0B0000}"/>
    <cellStyle name="Input 3 11 5" xfId="2926" xr:uid="{00000000-0005-0000-0000-0000CD0B0000}"/>
    <cellStyle name="Input 3 11 6" xfId="2927" xr:uid="{00000000-0005-0000-0000-0000CE0B0000}"/>
    <cellStyle name="Input 3 11 6 2" xfId="2928" xr:uid="{00000000-0005-0000-0000-0000CF0B0000}"/>
    <cellStyle name="Input 3 11 6 3" xfId="2929" xr:uid="{00000000-0005-0000-0000-0000D00B0000}"/>
    <cellStyle name="Input 3 11 7" xfId="2930" xr:uid="{00000000-0005-0000-0000-0000D10B0000}"/>
    <cellStyle name="Input 3 12" xfId="2931" xr:uid="{00000000-0005-0000-0000-0000D20B0000}"/>
    <cellStyle name="Input 3 13" xfId="2932" xr:uid="{00000000-0005-0000-0000-0000D30B0000}"/>
    <cellStyle name="Input 3 14" xfId="2933" xr:uid="{00000000-0005-0000-0000-0000D40B0000}"/>
    <cellStyle name="Input 3 15" xfId="2934" xr:uid="{00000000-0005-0000-0000-0000D50B0000}"/>
    <cellStyle name="Input 3 16" xfId="2935" xr:uid="{00000000-0005-0000-0000-0000D60B0000}"/>
    <cellStyle name="Input 3 17" xfId="2936" xr:uid="{00000000-0005-0000-0000-0000D70B0000}"/>
    <cellStyle name="Input 3 18" xfId="2937" xr:uid="{00000000-0005-0000-0000-0000D80B0000}"/>
    <cellStyle name="Input 3 19" xfId="2938" xr:uid="{00000000-0005-0000-0000-0000D90B0000}"/>
    <cellStyle name="Input 3 2" xfId="2939" xr:uid="{00000000-0005-0000-0000-0000DA0B0000}"/>
    <cellStyle name="Input 3 20" xfId="2940" xr:uid="{00000000-0005-0000-0000-0000DB0B0000}"/>
    <cellStyle name="Input 3 21" xfId="2941" xr:uid="{00000000-0005-0000-0000-0000DC0B0000}"/>
    <cellStyle name="Input 3 22" xfId="2942" xr:uid="{00000000-0005-0000-0000-0000DD0B0000}"/>
    <cellStyle name="Input 3 23" xfId="2943" xr:uid="{00000000-0005-0000-0000-0000DE0B0000}"/>
    <cellStyle name="Input 3 24" xfId="2944" xr:uid="{00000000-0005-0000-0000-0000DF0B0000}"/>
    <cellStyle name="Input 3 25" xfId="2945" xr:uid="{00000000-0005-0000-0000-0000E00B0000}"/>
    <cellStyle name="Input 3 26" xfId="2946" xr:uid="{00000000-0005-0000-0000-0000E10B0000}"/>
    <cellStyle name="Input 3 27" xfId="2947" xr:uid="{00000000-0005-0000-0000-0000E20B0000}"/>
    <cellStyle name="Input 3 28" xfId="2948" xr:uid="{00000000-0005-0000-0000-0000E30B0000}"/>
    <cellStyle name="Input 3 29" xfId="2949" xr:uid="{00000000-0005-0000-0000-0000E40B0000}"/>
    <cellStyle name="Input 3 3" xfId="2950" xr:uid="{00000000-0005-0000-0000-0000E50B0000}"/>
    <cellStyle name="Input 3 4" xfId="2951" xr:uid="{00000000-0005-0000-0000-0000E60B0000}"/>
    <cellStyle name="Input 3 5" xfId="2952" xr:uid="{00000000-0005-0000-0000-0000E70B0000}"/>
    <cellStyle name="Input 3 6" xfId="2953" xr:uid="{00000000-0005-0000-0000-0000E80B0000}"/>
    <cellStyle name="Input 3 7" xfId="2954" xr:uid="{00000000-0005-0000-0000-0000E90B0000}"/>
    <cellStyle name="Input 3 8" xfId="2955" xr:uid="{00000000-0005-0000-0000-0000EA0B0000}"/>
    <cellStyle name="Input 3 9" xfId="2956" xr:uid="{00000000-0005-0000-0000-0000EB0B0000}"/>
    <cellStyle name="Input 4" xfId="2957" xr:uid="{00000000-0005-0000-0000-0000EC0B0000}"/>
    <cellStyle name="Input 4 10" xfId="2958" xr:uid="{00000000-0005-0000-0000-0000ED0B0000}"/>
    <cellStyle name="Input 4 11" xfId="2959" xr:uid="{00000000-0005-0000-0000-0000EE0B0000}"/>
    <cellStyle name="Input 4 12" xfId="2960" xr:uid="{00000000-0005-0000-0000-0000EF0B0000}"/>
    <cellStyle name="Input 4 13" xfId="2961" xr:uid="{00000000-0005-0000-0000-0000F00B0000}"/>
    <cellStyle name="Input 4 14" xfId="2962" xr:uid="{00000000-0005-0000-0000-0000F10B0000}"/>
    <cellStyle name="Input 4 15" xfId="2963" xr:uid="{00000000-0005-0000-0000-0000F20B0000}"/>
    <cellStyle name="Input 4 16" xfId="2964" xr:uid="{00000000-0005-0000-0000-0000F30B0000}"/>
    <cellStyle name="Input 4 17" xfId="2965" xr:uid="{00000000-0005-0000-0000-0000F40B0000}"/>
    <cellStyle name="Input 4 18" xfId="2966" xr:uid="{00000000-0005-0000-0000-0000F50B0000}"/>
    <cellStyle name="Input 4 19" xfId="2967" xr:uid="{00000000-0005-0000-0000-0000F60B0000}"/>
    <cellStyle name="Input 4 2" xfId="2968" xr:uid="{00000000-0005-0000-0000-0000F70B0000}"/>
    <cellStyle name="Input 4 20" xfId="2969" xr:uid="{00000000-0005-0000-0000-0000F80B0000}"/>
    <cellStyle name="Input 4 21" xfId="2970" xr:uid="{00000000-0005-0000-0000-0000F90B0000}"/>
    <cellStyle name="Input 4 22" xfId="2971" xr:uid="{00000000-0005-0000-0000-0000FA0B0000}"/>
    <cellStyle name="Input 4 23" xfId="2972" xr:uid="{00000000-0005-0000-0000-0000FB0B0000}"/>
    <cellStyle name="Input 4 24" xfId="2973" xr:uid="{00000000-0005-0000-0000-0000FC0B0000}"/>
    <cellStyle name="Input 4 25" xfId="2974" xr:uid="{00000000-0005-0000-0000-0000FD0B0000}"/>
    <cellStyle name="Input 4 26" xfId="2975" xr:uid="{00000000-0005-0000-0000-0000FE0B0000}"/>
    <cellStyle name="Input 4 3" xfId="2976" xr:uid="{00000000-0005-0000-0000-0000FF0B0000}"/>
    <cellStyle name="Input 4 4" xfId="2977" xr:uid="{00000000-0005-0000-0000-0000000C0000}"/>
    <cellStyle name="Input 4 5" xfId="2978" xr:uid="{00000000-0005-0000-0000-0000010C0000}"/>
    <cellStyle name="Input 4 6" xfId="2979" xr:uid="{00000000-0005-0000-0000-0000020C0000}"/>
    <cellStyle name="Input 4 7" xfId="2980" xr:uid="{00000000-0005-0000-0000-0000030C0000}"/>
    <cellStyle name="Input 4 8" xfId="2981" xr:uid="{00000000-0005-0000-0000-0000040C0000}"/>
    <cellStyle name="Input 4 8 2" xfId="2982" xr:uid="{00000000-0005-0000-0000-0000050C0000}"/>
    <cellStyle name="Input 4 8 2 2" xfId="2983" xr:uid="{00000000-0005-0000-0000-0000060C0000}"/>
    <cellStyle name="Input 4 8 2 2 2" xfId="2984" xr:uid="{00000000-0005-0000-0000-0000070C0000}"/>
    <cellStyle name="Input 4 8 2 2 2 2" xfId="2985" xr:uid="{00000000-0005-0000-0000-0000080C0000}"/>
    <cellStyle name="Input 4 8 2 2 2 2 2" xfId="2986" xr:uid="{00000000-0005-0000-0000-0000090C0000}"/>
    <cellStyle name="Input 4 8 2 2 2 2 3" xfId="2987" xr:uid="{00000000-0005-0000-0000-00000A0C0000}"/>
    <cellStyle name="Input 4 8 2 2 2 3" xfId="2988" xr:uid="{00000000-0005-0000-0000-00000B0C0000}"/>
    <cellStyle name="Input 4 8 2 2 3" xfId="2989" xr:uid="{00000000-0005-0000-0000-00000C0C0000}"/>
    <cellStyle name="Input 4 8 2 2 4" xfId="2990" xr:uid="{00000000-0005-0000-0000-00000D0C0000}"/>
    <cellStyle name="Input 4 8 2 3" xfId="2991" xr:uid="{00000000-0005-0000-0000-00000E0C0000}"/>
    <cellStyle name="Input 4 8 2 4" xfId="2992" xr:uid="{00000000-0005-0000-0000-00000F0C0000}"/>
    <cellStyle name="Input 4 8 2 5" xfId="2993" xr:uid="{00000000-0005-0000-0000-0000100C0000}"/>
    <cellStyle name="Input 4 8 2 5 2" xfId="2994" xr:uid="{00000000-0005-0000-0000-0000110C0000}"/>
    <cellStyle name="Input 4 8 2 5 3" xfId="2995" xr:uid="{00000000-0005-0000-0000-0000120C0000}"/>
    <cellStyle name="Input 4 8 2 6" xfId="2996" xr:uid="{00000000-0005-0000-0000-0000130C0000}"/>
    <cellStyle name="Input 4 8 3" xfId="2997" xr:uid="{00000000-0005-0000-0000-0000140C0000}"/>
    <cellStyle name="Input 4 8 4" xfId="2998" xr:uid="{00000000-0005-0000-0000-0000150C0000}"/>
    <cellStyle name="Input 4 8 4 2" xfId="2999" xr:uid="{00000000-0005-0000-0000-0000160C0000}"/>
    <cellStyle name="Input 4 8 4 2 2" xfId="3000" xr:uid="{00000000-0005-0000-0000-0000170C0000}"/>
    <cellStyle name="Input 4 8 4 2 2 2" xfId="3001" xr:uid="{00000000-0005-0000-0000-0000180C0000}"/>
    <cellStyle name="Input 4 8 4 2 2 3" xfId="3002" xr:uid="{00000000-0005-0000-0000-0000190C0000}"/>
    <cellStyle name="Input 4 8 4 2 3" xfId="3003" xr:uid="{00000000-0005-0000-0000-00001A0C0000}"/>
    <cellStyle name="Input 4 8 4 3" xfId="3004" xr:uid="{00000000-0005-0000-0000-00001B0C0000}"/>
    <cellStyle name="Input 4 8 4 4" xfId="3005" xr:uid="{00000000-0005-0000-0000-00001C0C0000}"/>
    <cellStyle name="Input 4 8 5" xfId="3006" xr:uid="{00000000-0005-0000-0000-00001D0C0000}"/>
    <cellStyle name="Input 4 8 6" xfId="3007" xr:uid="{00000000-0005-0000-0000-00001E0C0000}"/>
    <cellStyle name="Input 4 8 6 2" xfId="3008" xr:uid="{00000000-0005-0000-0000-00001F0C0000}"/>
    <cellStyle name="Input 4 8 6 3" xfId="3009" xr:uid="{00000000-0005-0000-0000-0000200C0000}"/>
    <cellStyle name="Input 4 8 7" xfId="3010" xr:uid="{00000000-0005-0000-0000-0000210C0000}"/>
    <cellStyle name="Input 4 9" xfId="3011" xr:uid="{00000000-0005-0000-0000-0000220C0000}"/>
    <cellStyle name="Input 5" xfId="3012" xr:uid="{00000000-0005-0000-0000-0000230C0000}"/>
    <cellStyle name="Input 6" xfId="3013" xr:uid="{00000000-0005-0000-0000-0000240C0000}"/>
    <cellStyle name="Input 7" xfId="3014" xr:uid="{00000000-0005-0000-0000-0000250C0000}"/>
    <cellStyle name="Input 8" xfId="3015" xr:uid="{00000000-0005-0000-0000-0000260C0000}"/>
    <cellStyle name="Input 9" xfId="3016" xr:uid="{00000000-0005-0000-0000-0000270C0000}"/>
    <cellStyle name="Isticanje1" xfId="72" xr:uid="{00000000-0005-0000-0000-0000280C0000}"/>
    <cellStyle name="Isticanje1 2" xfId="73" xr:uid="{00000000-0005-0000-0000-0000290C0000}"/>
    <cellStyle name="Isticanje1 2 2" xfId="74" xr:uid="{00000000-0005-0000-0000-00002A0C0000}"/>
    <cellStyle name="Isticanje2" xfId="75" xr:uid="{00000000-0005-0000-0000-00002B0C0000}"/>
    <cellStyle name="Isticanje2 2" xfId="76" xr:uid="{00000000-0005-0000-0000-00002C0C0000}"/>
    <cellStyle name="Isticanje2 2 2" xfId="77" xr:uid="{00000000-0005-0000-0000-00002D0C0000}"/>
    <cellStyle name="Isticanje2 3" xfId="78" xr:uid="{00000000-0005-0000-0000-00002E0C0000}"/>
    <cellStyle name="Isticanje3" xfId="79" xr:uid="{00000000-0005-0000-0000-00002F0C0000}"/>
    <cellStyle name="Isticanje3 2" xfId="80" xr:uid="{00000000-0005-0000-0000-0000300C0000}"/>
    <cellStyle name="Isticanje3 2 2" xfId="81" xr:uid="{00000000-0005-0000-0000-0000310C0000}"/>
    <cellStyle name="Isticanje4" xfId="82" xr:uid="{00000000-0005-0000-0000-0000320C0000}"/>
    <cellStyle name="Isticanje4 2" xfId="83" xr:uid="{00000000-0005-0000-0000-0000330C0000}"/>
    <cellStyle name="Isticanje4 2 2" xfId="84" xr:uid="{00000000-0005-0000-0000-0000340C0000}"/>
    <cellStyle name="Isticanje5" xfId="85" xr:uid="{00000000-0005-0000-0000-0000350C0000}"/>
    <cellStyle name="Isticanje5 2" xfId="86" xr:uid="{00000000-0005-0000-0000-0000360C0000}"/>
    <cellStyle name="Isticanje6" xfId="87" xr:uid="{00000000-0005-0000-0000-0000370C0000}"/>
    <cellStyle name="Isticanje6 2" xfId="88" xr:uid="{00000000-0005-0000-0000-0000380C0000}"/>
    <cellStyle name="Isticanje6 2 2" xfId="89" xr:uid="{00000000-0005-0000-0000-0000390C0000}"/>
    <cellStyle name="Izlaz" xfId="90" xr:uid="{00000000-0005-0000-0000-00003A0C0000}"/>
    <cellStyle name="Izlaz 2" xfId="91" xr:uid="{00000000-0005-0000-0000-00003B0C0000}"/>
    <cellStyle name="Izračun" xfId="92" xr:uid="{00000000-0005-0000-0000-00003C0C0000}"/>
    <cellStyle name="Izračun 2" xfId="93" xr:uid="{00000000-0005-0000-0000-00003D0C0000}"/>
    <cellStyle name="Izračun 2 2" xfId="94" xr:uid="{00000000-0005-0000-0000-00003E0C0000}"/>
    <cellStyle name="kolona A" xfId="246" xr:uid="{00000000-0005-0000-0000-00003F0C0000}"/>
    <cellStyle name="kolona B" xfId="247" xr:uid="{00000000-0005-0000-0000-0000400C0000}"/>
    <cellStyle name="kolona C" xfId="3017" xr:uid="{00000000-0005-0000-0000-0000410C0000}"/>
    <cellStyle name="kolona D" xfId="3018" xr:uid="{00000000-0005-0000-0000-0000420C0000}"/>
    <cellStyle name="kolona E" xfId="3019" xr:uid="{00000000-0005-0000-0000-0000430C0000}"/>
    <cellStyle name="kolona F" xfId="3020" xr:uid="{00000000-0005-0000-0000-0000440C0000}"/>
    <cellStyle name="kolona G" xfId="3021" xr:uid="{00000000-0005-0000-0000-0000450C0000}"/>
    <cellStyle name="kolona H" xfId="4025" xr:uid="{00000000-0005-0000-0000-0000460C0000}"/>
    <cellStyle name="Link Currency (0)" xfId="3022" xr:uid="{00000000-0005-0000-0000-0000470C0000}"/>
    <cellStyle name="Link Currency (2)" xfId="3023" xr:uid="{00000000-0005-0000-0000-0000480C0000}"/>
    <cellStyle name="Link Units (0)" xfId="3024" xr:uid="{00000000-0005-0000-0000-0000490C0000}"/>
    <cellStyle name="Link Units (1)" xfId="3025" xr:uid="{00000000-0005-0000-0000-00004A0C0000}"/>
    <cellStyle name="Link Units (2)" xfId="3026" xr:uid="{00000000-0005-0000-0000-00004B0C0000}"/>
    <cellStyle name="Linked Cell 10" xfId="4026" xr:uid="{00000000-0005-0000-0000-00004C0C0000}"/>
    <cellStyle name="Linked Cell 2" xfId="3027" xr:uid="{00000000-0005-0000-0000-00004D0C0000}"/>
    <cellStyle name="Linked Cell 2 2" xfId="3028" xr:uid="{00000000-0005-0000-0000-00004E0C0000}"/>
    <cellStyle name="Linked Cell 2 3" xfId="4027" xr:uid="{00000000-0005-0000-0000-00004F0C0000}"/>
    <cellStyle name="Linked Cell 3" xfId="3029" xr:uid="{00000000-0005-0000-0000-0000500C0000}"/>
    <cellStyle name="Linked Cell 3 10" xfId="3030" xr:uid="{00000000-0005-0000-0000-0000510C0000}"/>
    <cellStyle name="Linked Cell 3 11" xfId="3031" xr:uid="{00000000-0005-0000-0000-0000520C0000}"/>
    <cellStyle name="Linked Cell 3 12" xfId="3032" xr:uid="{00000000-0005-0000-0000-0000530C0000}"/>
    <cellStyle name="Linked Cell 3 13" xfId="3033" xr:uid="{00000000-0005-0000-0000-0000540C0000}"/>
    <cellStyle name="Linked Cell 3 14" xfId="3034" xr:uid="{00000000-0005-0000-0000-0000550C0000}"/>
    <cellStyle name="Linked Cell 3 15" xfId="3035" xr:uid="{00000000-0005-0000-0000-0000560C0000}"/>
    <cellStyle name="Linked Cell 3 16" xfId="3036" xr:uid="{00000000-0005-0000-0000-0000570C0000}"/>
    <cellStyle name="Linked Cell 3 17" xfId="3037" xr:uid="{00000000-0005-0000-0000-0000580C0000}"/>
    <cellStyle name="Linked Cell 3 18" xfId="3038" xr:uid="{00000000-0005-0000-0000-0000590C0000}"/>
    <cellStyle name="Linked Cell 3 19" xfId="3039" xr:uid="{00000000-0005-0000-0000-00005A0C0000}"/>
    <cellStyle name="Linked Cell 3 2" xfId="3040" xr:uid="{00000000-0005-0000-0000-00005B0C0000}"/>
    <cellStyle name="Linked Cell 3 20" xfId="3041" xr:uid="{00000000-0005-0000-0000-00005C0C0000}"/>
    <cellStyle name="Linked Cell 3 21" xfId="3042" xr:uid="{00000000-0005-0000-0000-00005D0C0000}"/>
    <cellStyle name="Linked Cell 3 22" xfId="3043" xr:uid="{00000000-0005-0000-0000-00005E0C0000}"/>
    <cellStyle name="Linked Cell 3 23" xfId="3044" xr:uid="{00000000-0005-0000-0000-00005F0C0000}"/>
    <cellStyle name="Linked Cell 3 24" xfId="3045" xr:uid="{00000000-0005-0000-0000-0000600C0000}"/>
    <cellStyle name="Linked Cell 3 25" xfId="3046" xr:uid="{00000000-0005-0000-0000-0000610C0000}"/>
    <cellStyle name="Linked Cell 3 26" xfId="3047" xr:uid="{00000000-0005-0000-0000-0000620C0000}"/>
    <cellStyle name="Linked Cell 3 27" xfId="3048" xr:uid="{00000000-0005-0000-0000-0000630C0000}"/>
    <cellStyle name="Linked Cell 3 28" xfId="3049" xr:uid="{00000000-0005-0000-0000-0000640C0000}"/>
    <cellStyle name="Linked Cell 3 3" xfId="3050" xr:uid="{00000000-0005-0000-0000-0000650C0000}"/>
    <cellStyle name="Linked Cell 3 4" xfId="3051" xr:uid="{00000000-0005-0000-0000-0000660C0000}"/>
    <cellStyle name="Linked Cell 3 5" xfId="3052" xr:uid="{00000000-0005-0000-0000-0000670C0000}"/>
    <cellStyle name="Linked Cell 3 6" xfId="3053" xr:uid="{00000000-0005-0000-0000-0000680C0000}"/>
    <cellStyle name="Linked Cell 3 7" xfId="3054" xr:uid="{00000000-0005-0000-0000-0000690C0000}"/>
    <cellStyle name="Linked Cell 3 8" xfId="3055" xr:uid="{00000000-0005-0000-0000-00006A0C0000}"/>
    <cellStyle name="Linked Cell 3 9" xfId="3056" xr:uid="{00000000-0005-0000-0000-00006B0C0000}"/>
    <cellStyle name="Linked Cell 4" xfId="3057" xr:uid="{00000000-0005-0000-0000-00006C0C0000}"/>
    <cellStyle name="Linked Cell 4 10" xfId="3058" xr:uid="{00000000-0005-0000-0000-00006D0C0000}"/>
    <cellStyle name="Linked Cell 4 11" xfId="3059" xr:uid="{00000000-0005-0000-0000-00006E0C0000}"/>
    <cellStyle name="Linked Cell 4 12" xfId="3060" xr:uid="{00000000-0005-0000-0000-00006F0C0000}"/>
    <cellStyle name="Linked Cell 4 13" xfId="3061" xr:uid="{00000000-0005-0000-0000-0000700C0000}"/>
    <cellStyle name="Linked Cell 4 14" xfId="3062" xr:uid="{00000000-0005-0000-0000-0000710C0000}"/>
    <cellStyle name="Linked Cell 4 15" xfId="3063" xr:uid="{00000000-0005-0000-0000-0000720C0000}"/>
    <cellStyle name="Linked Cell 4 16" xfId="3064" xr:uid="{00000000-0005-0000-0000-0000730C0000}"/>
    <cellStyle name="Linked Cell 4 17" xfId="3065" xr:uid="{00000000-0005-0000-0000-0000740C0000}"/>
    <cellStyle name="Linked Cell 4 18" xfId="3066" xr:uid="{00000000-0005-0000-0000-0000750C0000}"/>
    <cellStyle name="Linked Cell 4 19" xfId="3067" xr:uid="{00000000-0005-0000-0000-0000760C0000}"/>
    <cellStyle name="Linked Cell 4 2" xfId="3068" xr:uid="{00000000-0005-0000-0000-0000770C0000}"/>
    <cellStyle name="Linked Cell 4 20" xfId="3069" xr:uid="{00000000-0005-0000-0000-0000780C0000}"/>
    <cellStyle name="Linked Cell 4 21" xfId="3070" xr:uid="{00000000-0005-0000-0000-0000790C0000}"/>
    <cellStyle name="Linked Cell 4 22" xfId="3071" xr:uid="{00000000-0005-0000-0000-00007A0C0000}"/>
    <cellStyle name="Linked Cell 4 23" xfId="3072" xr:uid="{00000000-0005-0000-0000-00007B0C0000}"/>
    <cellStyle name="Linked Cell 4 24" xfId="3073" xr:uid="{00000000-0005-0000-0000-00007C0C0000}"/>
    <cellStyle name="Linked Cell 4 25" xfId="3074" xr:uid="{00000000-0005-0000-0000-00007D0C0000}"/>
    <cellStyle name="Linked Cell 4 3" xfId="3075" xr:uid="{00000000-0005-0000-0000-00007E0C0000}"/>
    <cellStyle name="Linked Cell 4 4" xfId="3076" xr:uid="{00000000-0005-0000-0000-00007F0C0000}"/>
    <cellStyle name="Linked Cell 4 5" xfId="3077" xr:uid="{00000000-0005-0000-0000-0000800C0000}"/>
    <cellStyle name="Linked Cell 4 6" xfId="3078" xr:uid="{00000000-0005-0000-0000-0000810C0000}"/>
    <cellStyle name="Linked Cell 4 7" xfId="3079" xr:uid="{00000000-0005-0000-0000-0000820C0000}"/>
    <cellStyle name="Linked Cell 4 8" xfId="3080" xr:uid="{00000000-0005-0000-0000-0000830C0000}"/>
    <cellStyle name="Linked Cell 4 9" xfId="3081" xr:uid="{00000000-0005-0000-0000-0000840C0000}"/>
    <cellStyle name="Linked Cell 5" xfId="4028" xr:uid="{00000000-0005-0000-0000-0000850C0000}"/>
    <cellStyle name="Linked Cell 6" xfId="4029" xr:uid="{00000000-0005-0000-0000-0000860C0000}"/>
    <cellStyle name="Linked Cell 7" xfId="4030" xr:uid="{00000000-0005-0000-0000-0000870C0000}"/>
    <cellStyle name="Linked Cell 8" xfId="4031" xr:uid="{00000000-0005-0000-0000-0000880C0000}"/>
    <cellStyle name="Linked Cell 9" xfId="4032" xr:uid="{00000000-0005-0000-0000-0000890C0000}"/>
    <cellStyle name="Loše" xfId="95" xr:uid="{00000000-0005-0000-0000-00008A0C0000}"/>
    <cellStyle name="Loše 2" xfId="96" xr:uid="{00000000-0005-0000-0000-00008B0C0000}"/>
    <cellStyle name="Loše 2 2" xfId="97" xr:uid="{00000000-0005-0000-0000-00008C0C0000}"/>
    <cellStyle name="merge" xfId="4033" xr:uid="{00000000-0005-0000-0000-00008D0C0000}"/>
    <cellStyle name="Milliers [0]_laroux" xfId="3082" xr:uid="{00000000-0005-0000-0000-00008E0C0000}"/>
    <cellStyle name="Milliers_laroux" xfId="3083" xr:uid="{00000000-0005-0000-0000-00008F0C0000}"/>
    <cellStyle name="Naslov 1" xfId="98" xr:uid="{00000000-0005-0000-0000-0000900C0000}"/>
    <cellStyle name="Naslov 1 2" xfId="99" xr:uid="{00000000-0005-0000-0000-0000910C0000}"/>
    <cellStyle name="Naslov 1 2 2" xfId="100" xr:uid="{00000000-0005-0000-0000-0000920C0000}"/>
    <cellStyle name="Naslov 2" xfId="101" xr:uid="{00000000-0005-0000-0000-0000930C0000}"/>
    <cellStyle name="Naslov 2 2" xfId="102" xr:uid="{00000000-0005-0000-0000-0000940C0000}"/>
    <cellStyle name="Naslov 2 2 2" xfId="103" xr:uid="{00000000-0005-0000-0000-0000950C0000}"/>
    <cellStyle name="Naslov 3" xfId="104" xr:uid="{00000000-0005-0000-0000-0000960C0000}"/>
    <cellStyle name="Naslov 3 2" xfId="105" xr:uid="{00000000-0005-0000-0000-0000970C0000}"/>
    <cellStyle name="Naslov 3 2 2" xfId="106" xr:uid="{00000000-0005-0000-0000-0000980C0000}"/>
    <cellStyle name="Naslov 4" xfId="107" xr:uid="{00000000-0005-0000-0000-0000990C0000}"/>
    <cellStyle name="Naslov 4 2" xfId="108" xr:uid="{00000000-0005-0000-0000-00009A0C0000}"/>
    <cellStyle name="Naslov 4 2 2" xfId="109" xr:uid="{00000000-0005-0000-0000-00009B0C0000}"/>
    <cellStyle name="Naslov 5" xfId="110" xr:uid="{00000000-0005-0000-0000-00009C0C0000}"/>
    <cellStyle name="Navadno 3" xfId="3084" xr:uid="{00000000-0005-0000-0000-00009E0C0000}"/>
    <cellStyle name="Neutral 10" xfId="4034" xr:uid="{00000000-0005-0000-0000-00009F0C0000}"/>
    <cellStyle name="Neutral 2" xfId="3085" xr:uid="{00000000-0005-0000-0000-0000A00C0000}"/>
    <cellStyle name="Neutral 2 2" xfId="3086" xr:uid="{00000000-0005-0000-0000-0000A10C0000}"/>
    <cellStyle name="Neutral 2 3" xfId="4035" xr:uid="{00000000-0005-0000-0000-0000A20C0000}"/>
    <cellStyle name="Neutral 3" xfId="3087" xr:uid="{00000000-0005-0000-0000-0000A30C0000}"/>
    <cellStyle name="Neutral 3 10" xfId="3088" xr:uid="{00000000-0005-0000-0000-0000A40C0000}"/>
    <cellStyle name="Neutral 3 11" xfId="3089" xr:uid="{00000000-0005-0000-0000-0000A50C0000}"/>
    <cellStyle name="Neutral 3 12" xfId="3090" xr:uid="{00000000-0005-0000-0000-0000A60C0000}"/>
    <cellStyle name="Neutral 3 13" xfId="3091" xr:uid="{00000000-0005-0000-0000-0000A70C0000}"/>
    <cellStyle name="Neutral 3 14" xfId="3092" xr:uid="{00000000-0005-0000-0000-0000A80C0000}"/>
    <cellStyle name="Neutral 3 15" xfId="3093" xr:uid="{00000000-0005-0000-0000-0000A90C0000}"/>
    <cellStyle name="Neutral 3 16" xfId="3094" xr:uid="{00000000-0005-0000-0000-0000AA0C0000}"/>
    <cellStyle name="Neutral 3 17" xfId="3095" xr:uid="{00000000-0005-0000-0000-0000AB0C0000}"/>
    <cellStyle name="Neutral 3 18" xfId="3096" xr:uid="{00000000-0005-0000-0000-0000AC0C0000}"/>
    <cellStyle name="Neutral 3 19" xfId="3097" xr:uid="{00000000-0005-0000-0000-0000AD0C0000}"/>
    <cellStyle name="Neutral 3 2" xfId="3098" xr:uid="{00000000-0005-0000-0000-0000AE0C0000}"/>
    <cellStyle name="Neutral 3 20" xfId="3099" xr:uid="{00000000-0005-0000-0000-0000AF0C0000}"/>
    <cellStyle name="Neutral 3 21" xfId="3100" xr:uid="{00000000-0005-0000-0000-0000B00C0000}"/>
    <cellStyle name="Neutral 3 22" xfId="3101" xr:uid="{00000000-0005-0000-0000-0000B10C0000}"/>
    <cellStyle name="Neutral 3 23" xfId="3102" xr:uid="{00000000-0005-0000-0000-0000B20C0000}"/>
    <cellStyle name="Neutral 3 24" xfId="3103" xr:uid="{00000000-0005-0000-0000-0000B30C0000}"/>
    <cellStyle name="Neutral 3 25" xfId="3104" xr:uid="{00000000-0005-0000-0000-0000B40C0000}"/>
    <cellStyle name="Neutral 3 26" xfId="3105" xr:uid="{00000000-0005-0000-0000-0000B50C0000}"/>
    <cellStyle name="Neutral 3 27" xfId="3106" xr:uid="{00000000-0005-0000-0000-0000B60C0000}"/>
    <cellStyle name="Neutral 3 28" xfId="3107" xr:uid="{00000000-0005-0000-0000-0000B70C0000}"/>
    <cellStyle name="Neutral 3 3" xfId="3108" xr:uid="{00000000-0005-0000-0000-0000B80C0000}"/>
    <cellStyle name="Neutral 3 4" xfId="3109" xr:uid="{00000000-0005-0000-0000-0000B90C0000}"/>
    <cellStyle name="Neutral 3 5" xfId="3110" xr:uid="{00000000-0005-0000-0000-0000BA0C0000}"/>
    <cellStyle name="Neutral 3 6" xfId="3111" xr:uid="{00000000-0005-0000-0000-0000BB0C0000}"/>
    <cellStyle name="Neutral 3 7" xfId="3112" xr:uid="{00000000-0005-0000-0000-0000BC0C0000}"/>
    <cellStyle name="Neutral 3 8" xfId="3113" xr:uid="{00000000-0005-0000-0000-0000BD0C0000}"/>
    <cellStyle name="Neutral 3 9" xfId="3114" xr:uid="{00000000-0005-0000-0000-0000BE0C0000}"/>
    <cellStyle name="Neutral 4" xfId="3115" xr:uid="{00000000-0005-0000-0000-0000BF0C0000}"/>
    <cellStyle name="Neutral 4 10" xfId="3116" xr:uid="{00000000-0005-0000-0000-0000C00C0000}"/>
    <cellStyle name="Neutral 4 11" xfId="3117" xr:uid="{00000000-0005-0000-0000-0000C10C0000}"/>
    <cellStyle name="Neutral 4 12" xfId="3118" xr:uid="{00000000-0005-0000-0000-0000C20C0000}"/>
    <cellStyle name="Neutral 4 13" xfId="3119" xr:uid="{00000000-0005-0000-0000-0000C30C0000}"/>
    <cellStyle name="Neutral 4 14" xfId="3120" xr:uid="{00000000-0005-0000-0000-0000C40C0000}"/>
    <cellStyle name="Neutral 4 15" xfId="3121" xr:uid="{00000000-0005-0000-0000-0000C50C0000}"/>
    <cellStyle name="Neutral 4 16" xfId="3122" xr:uid="{00000000-0005-0000-0000-0000C60C0000}"/>
    <cellStyle name="Neutral 4 17" xfId="3123" xr:uid="{00000000-0005-0000-0000-0000C70C0000}"/>
    <cellStyle name="Neutral 4 18" xfId="3124" xr:uid="{00000000-0005-0000-0000-0000C80C0000}"/>
    <cellStyle name="Neutral 4 19" xfId="3125" xr:uid="{00000000-0005-0000-0000-0000C90C0000}"/>
    <cellStyle name="Neutral 4 2" xfId="3126" xr:uid="{00000000-0005-0000-0000-0000CA0C0000}"/>
    <cellStyle name="Neutral 4 20" xfId="3127" xr:uid="{00000000-0005-0000-0000-0000CB0C0000}"/>
    <cellStyle name="Neutral 4 21" xfId="3128" xr:uid="{00000000-0005-0000-0000-0000CC0C0000}"/>
    <cellStyle name="Neutral 4 22" xfId="3129" xr:uid="{00000000-0005-0000-0000-0000CD0C0000}"/>
    <cellStyle name="Neutral 4 23" xfId="3130" xr:uid="{00000000-0005-0000-0000-0000CE0C0000}"/>
    <cellStyle name="Neutral 4 24" xfId="3131" xr:uid="{00000000-0005-0000-0000-0000CF0C0000}"/>
    <cellStyle name="Neutral 4 25" xfId="3132" xr:uid="{00000000-0005-0000-0000-0000D00C0000}"/>
    <cellStyle name="Neutral 4 3" xfId="3133" xr:uid="{00000000-0005-0000-0000-0000D10C0000}"/>
    <cellStyle name="Neutral 4 4" xfId="3134" xr:uid="{00000000-0005-0000-0000-0000D20C0000}"/>
    <cellStyle name="Neutral 4 5" xfId="3135" xr:uid="{00000000-0005-0000-0000-0000D30C0000}"/>
    <cellStyle name="Neutral 4 6" xfId="3136" xr:uid="{00000000-0005-0000-0000-0000D40C0000}"/>
    <cellStyle name="Neutral 4 7" xfId="3137" xr:uid="{00000000-0005-0000-0000-0000D50C0000}"/>
    <cellStyle name="Neutral 4 8" xfId="3138" xr:uid="{00000000-0005-0000-0000-0000D60C0000}"/>
    <cellStyle name="Neutral 4 9" xfId="3139" xr:uid="{00000000-0005-0000-0000-0000D70C0000}"/>
    <cellStyle name="Neutral 5" xfId="4036" xr:uid="{00000000-0005-0000-0000-0000D80C0000}"/>
    <cellStyle name="Neutral 6" xfId="4037" xr:uid="{00000000-0005-0000-0000-0000D90C0000}"/>
    <cellStyle name="Neutral 7" xfId="4038" xr:uid="{00000000-0005-0000-0000-0000DA0C0000}"/>
    <cellStyle name="Neutral 8" xfId="4039" xr:uid="{00000000-0005-0000-0000-0000DB0C0000}"/>
    <cellStyle name="Neutral 9" xfId="4040" xr:uid="{00000000-0005-0000-0000-0000DC0C0000}"/>
    <cellStyle name="Neutralno" xfId="111" xr:uid="{00000000-0005-0000-0000-0000DD0C0000}"/>
    <cellStyle name="Neutralno 2" xfId="112" xr:uid="{00000000-0005-0000-0000-0000DE0C0000}"/>
    <cellStyle name="Neutralno 2 2" xfId="113" xr:uid="{00000000-0005-0000-0000-0000DF0C0000}"/>
    <cellStyle name="Normal - Style1" xfId="3140" xr:uid="{00000000-0005-0000-0000-0000E10C0000}"/>
    <cellStyle name="Normal 10" xfId="114" xr:uid="{00000000-0005-0000-0000-0000E20C0000}"/>
    <cellStyle name="Normal 10 10" xfId="3141" xr:uid="{00000000-0005-0000-0000-0000E30C0000}"/>
    <cellStyle name="Normal 10 11" xfId="3142" xr:uid="{00000000-0005-0000-0000-0000E40C0000}"/>
    <cellStyle name="Normal 10 12" xfId="3143" xr:uid="{00000000-0005-0000-0000-0000E50C0000}"/>
    <cellStyle name="Normal 10 13" xfId="3144" xr:uid="{00000000-0005-0000-0000-0000E60C0000}"/>
    <cellStyle name="Normal 10 14" xfId="3145" xr:uid="{00000000-0005-0000-0000-0000E70C0000}"/>
    <cellStyle name="Normal 10 15" xfId="3146" xr:uid="{00000000-0005-0000-0000-0000E80C0000}"/>
    <cellStyle name="Normal 10 16" xfId="3147" xr:uid="{00000000-0005-0000-0000-0000E90C0000}"/>
    <cellStyle name="Normal 10 2" xfId="3148" xr:uid="{00000000-0005-0000-0000-0000EA0C0000}"/>
    <cellStyle name="Normal 10 3" xfId="3149" xr:uid="{00000000-0005-0000-0000-0000EB0C0000}"/>
    <cellStyle name="Normal 10 4" xfId="3150" xr:uid="{00000000-0005-0000-0000-0000EC0C0000}"/>
    <cellStyle name="Normal 10 5" xfId="3151" xr:uid="{00000000-0005-0000-0000-0000ED0C0000}"/>
    <cellStyle name="Normal 10 6" xfId="3152" xr:uid="{00000000-0005-0000-0000-0000EE0C0000}"/>
    <cellStyle name="Normal 10 7" xfId="3153" xr:uid="{00000000-0005-0000-0000-0000EF0C0000}"/>
    <cellStyle name="Normal 10 8" xfId="3154" xr:uid="{00000000-0005-0000-0000-0000F00C0000}"/>
    <cellStyle name="Normal 10 9" xfId="3155" xr:uid="{00000000-0005-0000-0000-0000F10C0000}"/>
    <cellStyle name="Normal 11" xfId="115" xr:uid="{00000000-0005-0000-0000-0000F20C0000}"/>
    <cellStyle name="Normal 11 10" xfId="3156" xr:uid="{00000000-0005-0000-0000-0000F30C0000}"/>
    <cellStyle name="Normal 11 11" xfId="3157" xr:uid="{00000000-0005-0000-0000-0000F40C0000}"/>
    <cellStyle name="Normal 11 12" xfId="3158" xr:uid="{00000000-0005-0000-0000-0000F50C0000}"/>
    <cellStyle name="Normal 11 13" xfId="3159" xr:uid="{00000000-0005-0000-0000-0000F60C0000}"/>
    <cellStyle name="Normal 11 14" xfId="3160" xr:uid="{00000000-0005-0000-0000-0000F70C0000}"/>
    <cellStyle name="Normal 11 15" xfId="3161" xr:uid="{00000000-0005-0000-0000-0000F80C0000}"/>
    <cellStyle name="Normal 11 2" xfId="116" xr:uid="{00000000-0005-0000-0000-0000F90C0000}"/>
    <cellStyle name="Normal 11 3" xfId="3162" xr:uid="{00000000-0005-0000-0000-0000FA0C0000}"/>
    <cellStyle name="Normal 11 4" xfId="3163" xr:uid="{00000000-0005-0000-0000-0000FB0C0000}"/>
    <cellStyle name="Normal 11 5" xfId="3164" xr:uid="{00000000-0005-0000-0000-0000FC0C0000}"/>
    <cellStyle name="Normal 11 6" xfId="3165" xr:uid="{00000000-0005-0000-0000-0000FD0C0000}"/>
    <cellStyle name="Normal 11 7" xfId="3166" xr:uid="{00000000-0005-0000-0000-0000FE0C0000}"/>
    <cellStyle name="Normal 11 8" xfId="3167" xr:uid="{00000000-0005-0000-0000-0000FF0C0000}"/>
    <cellStyle name="Normal 11 9" xfId="3168" xr:uid="{00000000-0005-0000-0000-0000000D0000}"/>
    <cellStyle name="Normal 12" xfId="117" xr:uid="{00000000-0005-0000-0000-0000010D0000}"/>
    <cellStyle name="Normal 12 10" xfId="3169" xr:uid="{00000000-0005-0000-0000-0000020D0000}"/>
    <cellStyle name="Normal 12 11" xfId="3170" xr:uid="{00000000-0005-0000-0000-0000030D0000}"/>
    <cellStyle name="Normal 12 12" xfId="3171" xr:uid="{00000000-0005-0000-0000-0000040D0000}"/>
    <cellStyle name="Normal 12 13" xfId="3172" xr:uid="{00000000-0005-0000-0000-0000050D0000}"/>
    <cellStyle name="Normal 12 14" xfId="3173" xr:uid="{00000000-0005-0000-0000-0000060D0000}"/>
    <cellStyle name="Normal 12 15" xfId="3174" xr:uid="{00000000-0005-0000-0000-0000070D0000}"/>
    <cellStyle name="Normal 12 16" xfId="3175" xr:uid="{00000000-0005-0000-0000-0000080D0000}"/>
    <cellStyle name="Normal 12 17" xfId="3176" xr:uid="{00000000-0005-0000-0000-0000090D0000}"/>
    <cellStyle name="Normal 12 18" xfId="3177" xr:uid="{00000000-0005-0000-0000-00000A0D0000}"/>
    <cellStyle name="Normal 12 19" xfId="3178" xr:uid="{00000000-0005-0000-0000-00000B0D0000}"/>
    <cellStyle name="Normal 12 2" xfId="3179" xr:uid="{00000000-0005-0000-0000-00000C0D0000}"/>
    <cellStyle name="Normal 12 20" xfId="3180" xr:uid="{00000000-0005-0000-0000-00000D0D0000}"/>
    <cellStyle name="Normal 12 21" xfId="3181" xr:uid="{00000000-0005-0000-0000-00000E0D0000}"/>
    <cellStyle name="Normal 12 22" xfId="3182" xr:uid="{00000000-0005-0000-0000-00000F0D0000}"/>
    <cellStyle name="Normal 12 23" xfId="3183" xr:uid="{00000000-0005-0000-0000-0000100D0000}"/>
    <cellStyle name="Normal 12 24" xfId="3184" xr:uid="{00000000-0005-0000-0000-0000110D0000}"/>
    <cellStyle name="Normal 12 3" xfId="3185" xr:uid="{00000000-0005-0000-0000-0000120D0000}"/>
    <cellStyle name="Normal 12 4" xfId="3186" xr:uid="{00000000-0005-0000-0000-0000130D0000}"/>
    <cellStyle name="Normal 12 5" xfId="3187" xr:uid="{00000000-0005-0000-0000-0000140D0000}"/>
    <cellStyle name="Normal 12 6" xfId="3188" xr:uid="{00000000-0005-0000-0000-0000150D0000}"/>
    <cellStyle name="Normal 12 7" xfId="3189" xr:uid="{00000000-0005-0000-0000-0000160D0000}"/>
    <cellStyle name="Normal 12 8" xfId="3190" xr:uid="{00000000-0005-0000-0000-0000170D0000}"/>
    <cellStyle name="Normal 12 9" xfId="3191" xr:uid="{00000000-0005-0000-0000-0000180D0000}"/>
    <cellStyle name="Normal 13" xfId="118" xr:uid="{00000000-0005-0000-0000-0000190D0000}"/>
    <cellStyle name="Normal 13 2" xfId="3192" xr:uid="{00000000-0005-0000-0000-00001A0D0000}"/>
    <cellStyle name="Normal 13 3" xfId="3193" xr:uid="{00000000-0005-0000-0000-00001B0D0000}"/>
    <cellStyle name="Normal 13 4" xfId="3194" xr:uid="{00000000-0005-0000-0000-00001C0D0000}"/>
    <cellStyle name="Normal 13 5" xfId="3195" xr:uid="{00000000-0005-0000-0000-00001D0D0000}"/>
    <cellStyle name="Normal 13 6" xfId="3196" xr:uid="{00000000-0005-0000-0000-00001E0D0000}"/>
    <cellStyle name="Normal 13 7" xfId="3197" xr:uid="{00000000-0005-0000-0000-00001F0D0000}"/>
    <cellStyle name="Normal 13 8" xfId="3198" xr:uid="{00000000-0005-0000-0000-0000200D0000}"/>
    <cellStyle name="Normal 14" xfId="119" xr:uid="{00000000-0005-0000-0000-0000210D0000}"/>
    <cellStyle name="Normal 14 2" xfId="3199" xr:uid="{00000000-0005-0000-0000-0000220D0000}"/>
    <cellStyle name="Normal 15" xfId="120" xr:uid="{00000000-0005-0000-0000-0000230D0000}"/>
    <cellStyle name="Normal 15 2" xfId="3200" xr:uid="{00000000-0005-0000-0000-0000240D0000}"/>
    <cellStyle name="Normal 15 3" xfId="3201" xr:uid="{00000000-0005-0000-0000-0000250D0000}"/>
    <cellStyle name="Normal 15 4" xfId="3202" xr:uid="{00000000-0005-0000-0000-0000260D0000}"/>
    <cellStyle name="Normal 15 5" xfId="3203" xr:uid="{00000000-0005-0000-0000-0000270D0000}"/>
    <cellStyle name="Normal 15 6" xfId="3204" xr:uid="{00000000-0005-0000-0000-0000280D0000}"/>
    <cellStyle name="Normal 15 7" xfId="3205" xr:uid="{00000000-0005-0000-0000-0000290D0000}"/>
    <cellStyle name="Normal 16" xfId="121" xr:uid="{00000000-0005-0000-0000-00002A0D0000}"/>
    <cellStyle name="Normal 16 10" xfId="3206" xr:uid="{00000000-0005-0000-0000-00002B0D0000}"/>
    <cellStyle name="Normal 16 11" xfId="3207" xr:uid="{00000000-0005-0000-0000-00002C0D0000}"/>
    <cellStyle name="Normal 16 12" xfId="3208" xr:uid="{00000000-0005-0000-0000-00002D0D0000}"/>
    <cellStyle name="Normal 16 13" xfId="3209" xr:uid="{00000000-0005-0000-0000-00002E0D0000}"/>
    <cellStyle name="Normal 16 14" xfId="3210" xr:uid="{00000000-0005-0000-0000-00002F0D0000}"/>
    <cellStyle name="Normal 16 15" xfId="3211" xr:uid="{00000000-0005-0000-0000-0000300D0000}"/>
    <cellStyle name="Normal 16 16" xfId="3212" xr:uid="{00000000-0005-0000-0000-0000310D0000}"/>
    <cellStyle name="Normal 16 2" xfId="3213" xr:uid="{00000000-0005-0000-0000-0000320D0000}"/>
    <cellStyle name="Normal 16 3" xfId="3214" xr:uid="{00000000-0005-0000-0000-0000330D0000}"/>
    <cellStyle name="Normal 16 4" xfId="3215" xr:uid="{00000000-0005-0000-0000-0000340D0000}"/>
    <cellStyle name="Normal 16 5" xfId="3216" xr:uid="{00000000-0005-0000-0000-0000350D0000}"/>
    <cellStyle name="Normal 16 6" xfId="3217" xr:uid="{00000000-0005-0000-0000-0000360D0000}"/>
    <cellStyle name="Normal 16 7" xfId="3218" xr:uid="{00000000-0005-0000-0000-0000370D0000}"/>
    <cellStyle name="Normal 16 8" xfId="3219" xr:uid="{00000000-0005-0000-0000-0000380D0000}"/>
    <cellStyle name="Normal 16 9" xfId="3220" xr:uid="{00000000-0005-0000-0000-0000390D0000}"/>
    <cellStyle name="Normal 17" xfId="122" xr:uid="{00000000-0005-0000-0000-00003A0D0000}"/>
    <cellStyle name="Normal 17 2" xfId="3221" xr:uid="{00000000-0005-0000-0000-00003B0D0000}"/>
    <cellStyle name="Normal 18" xfId="123" xr:uid="{00000000-0005-0000-0000-00003C0D0000}"/>
    <cellStyle name="Normal 18 2" xfId="3222" xr:uid="{00000000-0005-0000-0000-00003D0D0000}"/>
    <cellStyle name="Normal 19" xfId="124" xr:uid="{00000000-0005-0000-0000-00003E0D0000}"/>
    <cellStyle name="Normal 19 2" xfId="3223" xr:uid="{00000000-0005-0000-0000-00003F0D0000}"/>
    <cellStyle name="Normal 2" xfId="1" xr:uid="{00000000-0005-0000-0000-0000400D0000}"/>
    <cellStyle name="Normal 2 10" xfId="3224" xr:uid="{00000000-0005-0000-0000-0000410D0000}"/>
    <cellStyle name="Normal 2 11" xfId="3225" xr:uid="{00000000-0005-0000-0000-0000420D0000}"/>
    <cellStyle name="Normal 2 12" xfId="3226" xr:uid="{00000000-0005-0000-0000-0000430D0000}"/>
    <cellStyle name="Normal 2 13" xfId="3227" xr:uid="{00000000-0005-0000-0000-0000440D0000}"/>
    <cellStyle name="Normal 2 14" xfId="3228" xr:uid="{00000000-0005-0000-0000-0000450D0000}"/>
    <cellStyle name="Normal 2 15" xfId="3229" xr:uid="{00000000-0005-0000-0000-0000460D0000}"/>
    <cellStyle name="Normal 2 16" xfId="3230" xr:uid="{00000000-0005-0000-0000-0000470D0000}"/>
    <cellStyle name="Normal 2 17" xfId="3231" xr:uid="{00000000-0005-0000-0000-0000480D0000}"/>
    <cellStyle name="Normal 2 18" xfId="3232" xr:uid="{00000000-0005-0000-0000-0000490D0000}"/>
    <cellStyle name="Normal 2 19" xfId="3233" xr:uid="{00000000-0005-0000-0000-00004A0D0000}"/>
    <cellStyle name="Normal 2 2" xfId="125" xr:uid="{00000000-0005-0000-0000-00004B0D0000}"/>
    <cellStyle name="Normal 2 2 2" xfId="126" xr:uid="{00000000-0005-0000-0000-00004C0D0000}"/>
    <cellStyle name="Normal 2 2 2 2 2" xfId="244" xr:uid="{00000000-0005-0000-0000-00004D0D0000}"/>
    <cellStyle name="Normal 2 2 3 2" xfId="245" xr:uid="{00000000-0005-0000-0000-00004E0D0000}"/>
    <cellStyle name="Normal 2 20" xfId="3234" xr:uid="{00000000-0005-0000-0000-00004F0D0000}"/>
    <cellStyle name="Normal 2 21" xfId="3235" xr:uid="{00000000-0005-0000-0000-0000500D0000}"/>
    <cellStyle name="Normal 2 22" xfId="3736" xr:uid="{00000000-0005-0000-0000-0000510D0000}"/>
    <cellStyle name="Normal 2 23" xfId="4173" xr:uid="{00000000-0005-0000-0000-0000520D0000}"/>
    <cellStyle name="Normal 2 23 2" xfId="4313" xr:uid="{00000000-0005-0000-0000-0000580D0000}"/>
    <cellStyle name="Normal 2 24" xfId="4175" xr:uid="{00000000-0005-0000-0000-0000460D0000}"/>
    <cellStyle name="Normal 2 3" xfId="3236" xr:uid="{00000000-0005-0000-0000-0000530D0000}"/>
    <cellStyle name="Normal 2 4" xfId="3237" xr:uid="{00000000-0005-0000-0000-0000540D0000}"/>
    <cellStyle name="Normal 2 5" xfId="3238" xr:uid="{00000000-0005-0000-0000-0000550D0000}"/>
    <cellStyle name="Normal 2 6" xfId="3239" xr:uid="{00000000-0005-0000-0000-0000560D0000}"/>
    <cellStyle name="Normal 2 7" xfId="3240" xr:uid="{00000000-0005-0000-0000-0000570D0000}"/>
    <cellStyle name="Normal 2 8" xfId="3241" xr:uid="{00000000-0005-0000-0000-0000580D0000}"/>
    <cellStyle name="Normal 2 9" xfId="3242" xr:uid="{00000000-0005-0000-0000-0000590D0000}"/>
    <cellStyle name="Normal 2_TROŠKOVNIK" xfId="3243" xr:uid="{00000000-0005-0000-0000-00005A0D0000}"/>
    <cellStyle name="Normal 20" xfId="252" xr:uid="{00000000-0005-0000-0000-00005B0D0000}"/>
    <cellStyle name="Normal 20 2" xfId="3244" xr:uid="{00000000-0005-0000-0000-00005C0D0000}"/>
    <cellStyle name="Normal 20 3" xfId="4190" xr:uid="{00000000-0005-0000-0000-0000610D0000}"/>
    <cellStyle name="Normal 21" xfId="4041" xr:uid="{00000000-0005-0000-0000-00005D0D0000}"/>
    <cellStyle name="Normal 21 2" xfId="3245" xr:uid="{00000000-0005-0000-0000-00005E0D0000}"/>
    <cellStyle name="Normal 21 3" xfId="3246" xr:uid="{00000000-0005-0000-0000-00005F0D0000}"/>
    <cellStyle name="Normal 21 4" xfId="3247" xr:uid="{00000000-0005-0000-0000-0000600D0000}"/>
    <cellStyle name="Normal 21 5" xfId="3248" xr:uid="{00000000-0005-0000-0000-0000610D0000}"/>
    <cellStyle name="Normal 21 6" xfId="3249" xr:uid="{00000000-0005-0000-0000-0000620D0000}"/>
    <cellStyle name="Normal 21 7" xfId="3250" xr:uid="{00000000-0005-0000-0000-0000630D0000}"/>
    <cellStyle name="Normal 22" xfId="4042" xr:uid="{00000000-0005-0000-0000-0000640D0000}"/>
    <cellStyle name="Normal 22 2" xfId="3251" xr:uid="{00000000-0005-0000-0000-0000650D0000}"/>
    <cellStyle name="Normal 23" xfId="3252" xr:uid="{00000000-0005-0000-0000-0000660D0000}"/>
    <cellStyle name="Normal 23 2" xfId="3253" xr:uid="{00000000-0005-0000-0000-0000670D0000}"/>
    <cellStyle name="Normal 23 3" xfId="3254" xr:uid="{00000000-0005-0000-0000-0000680D0000}"/>
    <cellStyle name="Normal 23 4" xfId="3255" xr:uid="{00000000-0005-0000-0000-0000690D0000}"/>
    <cellStyle name="Normal 23 5" xfId="3256" xr:uid="{00000000-0005-0000-0000-00006A0D0000}"/>
    <cellStyle name="Normal 24" xfId="3257" xr:uid="{00000000-0005-0000-0000-00006B0D0000}"/>
    <cellStyle name="Normal 25" xfId="3258" xr:uid="{00000000-0005-0000-0000-00006C0D0000}"/>
    <cellStyle name="Normal 26" xfId="3259" xr:uid="{00000000-0005-0000-0000-00006D0D0000}"/>
    <cellStyle name="Normal 27" xfId="127" xr:uid="{00000000-0005-0000-0000-00006E0D0000}"/>
    <cellStyle name="Normal 28" xfId="3260" xr:uid="{00000000-0005-0000-0000-00006F0D0000}"/>
    <cellStyle name="Normal 28 2" xfId="4043" xr:uid="{00000000-0005-0000-0000-0000700D0000}"/>
    <cellStyle name="Normal 28 3" xfId="4044" xr:uid="{00000000-0005-0000-0000-0000710D0000}"/>
    <cellStyle name="Normal 28 4" xfId="4045" xr:uid="{00000000-0005-0000-0000-0000720D0000}"/>
    <cellStyle name="Normal 28 5" xfId="4046" xr:uid="{00000000-0005-0000-0000-0000730D0000}"/>
    <cellStyle name="Normal 28 6" xfId="4047" xr:uid="{00000000-0005-0000-0000-0000740D0000}"/>
    <cellStyle name="Normal 28 7" xfId="4048" xr:uid="{00000000-0005-0000-0000-0000750D0000}"/>
    <cellStyle name="Normal 28 8" xfId="4049" xr:uid="{00000000-0005-0000-0000-0000760D0000}"/>
    <cellStyle name="Normal 29" xfId="3261" xr:uid="{00000000-0005-0000-0000-0000770D0000}"/>
    <cellStyle name="Normal 29 2" xfId="4050" xr:uid="{00000000-0005-0000-0000-0000780D0000}"/>
    <cellStyle name="Normal 29 3" xfId="4051" xr:uid="{00000000-0005-0000-0000-0000790D0000}"/>
    <cellStyle name="Normal 29 4" xfId="4052" xr:uid="{00000000-0005-0000-0000-00007A0D0000}"/>
    <cellStyle name="Normal 29 5" xfId="4053" xr:uid="{00000000-0005-0000-0000-00007B0D0000}"/>
    <cellStyle name="Normal 29 6" xfId="4054" xr:uid="{00000000-0005-0000-0000-00007C0D0000}"/>
    <cellStyle name="Normal 29 7" xfId="4055" xr:uid="{00000000-0005-0000-0000-00007D0D0000}"/>
    <cellStyle name="Normal 29 8" xfId="4056" xr:uid="{00000000-0005-0000-0000-00007E0D0000}"/>
    <cellStyle name="Normal 3" xfId="128" xr:uid="{00000000-0005-0000-0000-00007F0D0000}"/>
    <cellStyle name="Normal 3 2" xfId="249" xr:uid="{00000000-0005-0000-0000-0000800D0000}"/>
    <cellStyle name="Normal 3 2 2" xfId="3262" xr:uid="{00000000-0005-0000-0000-0000810D0000}"/>
    <cellStyle name="Normal 3 2 2 2" xfId="3263" xr:uid="{00000000-0005-0000-0000-0000820D0000}"/>
    <cellStyle name="Normal 3 2 2 2 2" xfId="3264" xr:uid="{00000000-0005-0000-0000-0000830D0000}"/>
    <cellStyle name="Normal 3 2 2 2 2 2" xfId="3265" xr:uid="{00000000-0005-0000-0000-0000840D0000}"/>
    <cellStyle name="Normal 3 2 2 2 2 3" xfId="3266" xr:uid="{00000000-0005-0000-0000-0000850D0000}"/>
    <cellStyle name="Normal 3 2 2 2 3" xfId="3267" xr:uid="{00000000-0005-0000-0000-0000860D0000}"/>
    <cellStyle name="Normal 3 2 2 3" xfId="3268" xr:uid="{00000000-0005-0000-0000-0000870D0000}"/>
    <cellStyle name="Normal 3 2 2 4" xfId="3269" xr:uid="{00000000-0005-0000-0000-0000880D0000}"/>
    <cellStyle name="Normal 3 2 3" xfId="3270" xr:uid="{00000000-0005-0000-0000-0000890D0000}"/>
    <cellStyle name="Normal 3 2 4" xfId="3271" xr:uid="{00000000-0005-0000-0000-00008A0D0000}"/>
    <cellStyle name="Normal 3 2 5" xfId="3272" xr:uid="{00000000-0005-0000-0000-00008B0D0000}"/>
    <cellStyle name="Normal 3 2 5 2" xfId="3273" xr:uid="{00000000-0005-0000-0000-00008C0D0000}"/>
    <cellStyle name="Normal 3 2 5 3" xfId="3274" xr:uid="{00000000-0005-0000-0000-00008D0D0000}"/>
    <cellStyle name="Normal 3 2 6" xfId="3275" xr:uid="{00000000-0005-0000-0000-00008E0D0000}"/>
    <cellStyle name="Normal 3 3" xfId="3276" xr:uid="{00000000-0005-0000-0000-00008F0D0000}"/>
    <cellStyle name="Normal 3 4" xfId="3277" xr:uid="{00000000-0005-0000-0000-0000900D0000}"/>
    <cellStyle name="Normal 3 5" xfId="3278" xr:uid="{00000000-0005-0000-0000-0000910D0000}"/>
    <cellStyle name="Normal 3 6" xfId="3279" xr:uid="{00000000-0005-0000-0000-0000920D0000}"/>
    <cellStyle name="Normal 3 7" xfId="3280" xr:uid="{00000000-0005-0000-0000-0000930D0000}"/>
    <cellStyle name="Normal 3 8" xfId="3281" xr:uid="{00000000-0005-0000-0000-0000940D0000}"/>
    <cellStyle name="Normal 30" xfId="3282" xr:uid="{00000000-0005-0000-0000-0000950D0000}"/>
    <cellStyle name="Normal 30 2" xfId="4057" xr:uid="{00000000-0005-0000-0000-0000960D0000}"/>
    <cellStyle name="Normal 30 3" xfId="4058" xr:uid="{00000000-0005-0000-0000-0000970D0000}"/>
    <cellStyle name="Normal 30 4" xfId="4059" xr:uid="{00000000-0005-0000-0000-0000980D0000}"/>
    <cellStyle name="Normal 30 5" xfId="4060" xr:uid="{00000000-0005-0000-0000-0000990D0000}"/>
    <cellStyle name="Normal 30 6" xfId="4061" xr:uid="{00000000-0005-0000-0000-00009A0D0000}"/>
    <cellStyle name="Normal 30 7" xfId="4062" xr:uid="{00000000-0005-0000-0000-00009B0D0000}"/>
    <cellStyle name="Normal 30 8" xfId="4063" xr:uid="{00000000-0005-0000-0000-00009C0D0000}"/>
    <cellStyle name="Normal 31" xfId="3283" xr:uid="{00000000-0005-0000-0000-00009D0D0000}"/>
    <cellStyle name="Normal 31 2" xfId="4064" xr:uid="{00000000-0005-0000-0000-00009E0D0000}"/>
    <cellStyle name="Normal 31 3" xfId="4065" xr:uid="{00000000-0005-0000-0000-00009F0D0000}"/>
    <cellStyle name="Normal 31 4" xfId="4066" xr:uid="{00000000-0005-0000-0000-0000A00D0000}"/>
    <cellStyle name="Normal 31 5" xfId="4067" xr:uid="{00000000-0005-0000-0000-0000A10D0000}"/>
    <cellStyle name="Normal 31 6" xfId="4068" xr:uid="{00000000-0005-0000-0000-0000A20D0000}"/>
    <cellStyle name="Normal 31 7" xfId="4069" xr:uid="{00000000-0005-0000-0000-0000A30D0000}"/>
    <cellStyle name="Normal 31 8" xfId="4070" xr:uid="{00000000-0005-0000-0000-0000A40D0000}"/>
    <cellStyle name="Normal 32" xfId="3284" xr:uid="{00000000-0005-0000-0000-0000A50D0000}"/>
    <cellStyle name="Normal 32 2" xfId="4071" xr:uid="{00000000-0005-0000-0000-0000A60D0000}"/>
    <cellStyle name="Normal 32 3" xfId="4072" xr:uid="{00000000-0005-0000-0000-0000A70D0000}"/>
    <cellStyle name="Normal 32 4" xfId="4073" xr:uid="{00000000-0005-0000-0000-0000A80D0000}"/>
    <cellStyle name="Normal 32 5" xfId="4074" xr:uid="{00000000-0005-0000-0000-0000A90D0000}"/>
    <cellStyle name="Normal 32 6" xfId="4075" xr:uid="{00000000-0005-0000-0000-0000AA0D0000}"/>
    <cellStyle name="Normal 32 7" xfId="4076" xr:uid="{00000000-0005-0000-0000-0000AB0D0000}"/>
    <cellStyle name="Normal 32 8" xfId="4077" xr:uid="{00000000-0005-0000-0000-0000AC0D0000}"/>
    <cellStyle name="Normal 33" xfId="3285" xr:uid="{00000000-0005-0000-0000-0000AD0D0000}"/>
    <cellStyle name="Normal 33 2" xfId="4078" xr:uid="{00000000-0005-0000-0000-0000AE0D0000}"/>
    <cellStyle name="Normal 33 3" xfId="4079" xr:uid="{00000000-0005-0000-0000-0000AF0D0000}"/>
    <cellStyle name="Normal 33 4" xfId="4080" xr:uid="{00000000-0005-0000-0000-0000B00D0000}"/>
    <cellStyle name="Normal 33 5" xfId="4081" xr:uid="{00000000-0005-0000-0000-0000B10D0000}"/>
    <cellStyle name="Normal 33 6" xfId="4082" xr:uid="{00000000-0005-0000-0000-0000B20D0000}"/>
    <cellStyle name="Normal 33 7" xfId="4083" xr:uid="{00000000-0005-0000-0000-0000B30D0000}"/>
    <cellStyle name="Normal 33 8" xfId="4084" xr:uid="{00000000-0005-0000-0000-0000B40D0000}"/>
    <cellStyle name="Normal 34" xfId="3286" xr:uid="{00000000-0005-0000-0000-0000B50D0000}"/>
    <cellStyle name="Normal 34 2" xfId="4085" xr:uid="{00000000-0005-0000-0000-0000B60D0000}"/>
    <cellStyle name="Normal 34 3" xfId="4086" xr:uid="{00000000-0005-0000-0000-0000B70D0000}"/>
    <cellStyle name="Normal 34 4" xfId="4087" xr:uid="{00000000-0005-0000-0000-0000B80D0000}"/>
    <cellStyle name="Normal 34 5" xfId="4088" xr:uid="{00000000-0005-0000-0000-0000B90D0000}"/>
    <cellStyle name="Normal 34 6" xfId="4089" xr:uid="{00000000-0005-0000-0000-0000BA0D0000}"/>
    <cellStyle name="Normal 34 7" xfId="4090" xr:uid="{00000000-0005-0000-0000-0000BB0D0000}"/>
    <cellStyle name="Normal 34 8" xfId="4091" xr:uid="{00000000-0005-0000-0000-0000BC0D0000}"/>
    <cellStyle name="Normal 35" xfId="3287" xr:uid="{00000000-0005-0000-0000-0000BD0D0000}"/>
    <cellStyle name="Normal 35 2" xfId="4092" xr:uid="{00000000-0005-0000-0000-0000BE0D0000}"/>
    <cellStyle name="Normal 35 3" xfId="4093" xr:uid="{00000000-0005-0000-0000-0000BF0D0000}"/>
    <cellStyle name="Normal 35 4" xfId="4094" xr:uid="{00000000-0005-0000-0000-0000C00D0000}"/>
    <cellStyle name="Normal 35 5" xfId="4095" xr:uid="{00000000-0005-0000-0000-0000C10D0000}"/>
    <cellStyle name="Normal 35 6" xfId="4096" xr:uid="{00000000-0005-0000-0000-0000C20D0000}"/>
    <cellStyle name="Normal 35 7" xfId="4097" xr:uid="{00000000-0005-0000-0000-0000C30D0000}"/>
    <cellStyle name="Normal 35 8" xfId="4098" xr:uid="{00000000-0005-0000-0000-0000C40D0000}"/>
    <cellStyle name="Normal 36" xfId="3288" xr:uid="{00000000-0005-0000-0000-0000C50D0000}"/>
    <cellStyle name="Normal 36 2" xfId="4099" xr:uid="{00000000-0005-0000-0000-0000C60D0000}"/>
    <cellStyle name="Normal 36 3" xfId="4100" xr:uid="{00000000-0005-0000-0000-0000C70D0000}"/>
    <cellStyle name="Normal 36 4" xfId="4101" xr:uid="{00000000-0005-0000-0000-0000C80D0000}"/>
    <cellStyle name="Normal 36 5" xfId="4102" xr:uid="{00000000-0005-0000-0000-0000C90D0000}"/>
    <cellStyle name="Normal 36 6" xfId="4103" xr:uid="{00000000-0005-0000-0000-0000CA0D0000}"/>
    <cellStyle name="Normal 36 7" xfId="4104" xr:uid="{00000000-0005-0000-0000-0000CB0D0000}"/>
    <cellStyle name="Normal 36 8" xfId="4105" xr:uid="{00000000-0005-0000-0000-0000CC0D0000}"/>
    <cellStyle name="Normal 37" xfId="3289" xr:uid="{00000000-0005-0000-0000-0000CD0D0000}"/>
    <cellStyle name="Normal 37 2" xfId="4106" xr:uid="{00000000-0005-0000-0000-0000CE0D0000}"/>
    <cellStyle name="Normal 37 3" xfId="4107" xr:uid="{00000000-0005-0000-0000-0000CF0D0000}"/>
    <cellStyle name="Normal 37 4" xfId="4108" xr:uid="{00000000-0005-0000-0000-0000D00D0000}"/>
    <cellStyle name="Normal 37 5" xfId="4109" xr:uid="{00000000-0005-0000-0000-0000D10D0000}"/>
    <cellStyle name="Normal 37 6" xfId="4110" xr:uid="{00000000-0005-0000-0000-0000D20D0000}"/>
    <cellStyle name="Normal 37 7" xfId="4111" xr:uid="{00000000-0005-0000-0000-0000D30D0000}"/>
    <cellStyle name="Normal 37 8" xfId="4112" xr:uid="{00000000-0005-0000-0000-0000D40D0000}"/>
    <cellStyle name="Normal 38" xfId="3290" xr:uid="{00000000-0005-0000-0000-0000D50D0000}"/>
    <cellStyle name="Normal 39" xfId="3291" xr:uid="{00000000-0005-0000-0000-0000D60D0000}"/>
    <cellStyle name="Normal 39 2" xfId="4113" xr:uid="{00000000-0005-0000-0000-0000D70D0000}"/>
    <cellStyle name="Normal 39 3" xfId="4114" xr:uid="{00000000-0005-0000-0000-0000D80D0000}"/>
    <cellStyle name="Normal 39 4" xfId="4115" xr:uid="{00000000-0005-0000-0000-0000D90D0000}"/>
    <cellStyle name="Normal 39 5" xfId="4116" xr:uid="{00000000-0005-0000-0000-0000DA0D0000}"/>
    <cellStyle name="Normal 39 6" xfId="4117" xr:uid="{00000000-0005-0000-0000-0000DB0D0000}"/>
    <cellStyle name="Normal 39 7" xfId="4118" xr:uid="{00000000-0005-0000-0000-0000DC0D0000}"/>
    <cellStyle name="Normal 39 8" xfId="4119" xr:uid="{00000000-0005-0000-0000-0000DD0D0000}"/>
    <cellStyle name="Normal 4" xfId="129" xr:uid="{00000000-0005-0000-0000-0000DE0D0000}"/>
    <cellStyle name="Normal 4 10" xfId="130" xr:uid="{00000000-0005-0000-0000-0000DF0D0000}"/>
    <cellStyle name="Normal 4 2" xfId="131" xr:uid="{00000000-0005-0000-0000-0000E00D0000}"/>
    <cellStyle name="Normal 4 3" xfId="3292" xr:uid="{00000000-0005-0000-0000-0000E10D0000}"/>
    <cellStyle name="Normal 4 3 2" xfId="3293" xr:uid="{00000000-0005-0000-0000-0000E20D0000}"/>
    <cellStyle name="Normal 4 3 2 2" xfId="3294" xr:uid="{00000000-0005-0000-0000-0000E30D0000}"/>
    <cellStyle name="Normal 4 3 2 2 2" xfId="3295" xr:uid="{00000000-0005-0000-0000-0000E40D0000}"/>
    <cellStyle name="Normal 4 3 2 2 2 2" xfId="3296" xr:uid="{00000000-0005-0000-0000-0000E50D0000}"/>
    <cellStyle name="Normal 4 3 2 2 2 3" xfId="3297" xr:uid="{00000000-0005-0000-0000-0000E60D0000}"/>
    <cellStyle name="Normal 4 3 2 2 3" xfId="3298" xr:uid="{00000000-0005-0000-0000-0000E70D0000}"/>
    <cellStyle name="Normal 4 3 2 3" xfId="3299" xr:uid="{00000000-0005-0000-0000-0000E80D0000}"/>
    <cellStyle name="Normal 4 3 2 4" xfId="3300" xr:uid="{00000000-0005-0000-0000-0000E90D0000}"/>
    <cellStyle name="Normal 4 3 3" xfId="3301" xr:uid="{00000000-0005-0000-0000-0000EA0D0000}"/>
    <cellStyle name="Normal 4 3 4" xfId="3302" xr:uid="{00000000-0005-0000-0000-0000EB0D0000}"/>
    <cellStyle name="Normal 4 3 5" xfId="3303" xr:uid="{00000000-0005-0000-0000-0000EC0D0000}"/>
    <cellStyle name="Normal 4 3 5 2" xfId="3304" xr:uid="{00000000-0005-0000-0000-0000ED0D0000}"/>
    <cellStyle name="Normal 4 3 5 3" xfId="3305" xr:uid="{00000000-0005-0000-0000-0000EE0D0000}"/>
    <cellStyle name="Normal 4 3 6" xfId="3306" xr:uid="{00000000-0005-0000-0000-0000EF0D0000}"/>
    <cellStyle name="Normal 4 4" xfId="3307" xr:uid="{00000000-0005-0000-0000-0000F00D0000}"/>
    <cellStyle name="Normal 4 5" xfId="3308" xr:uid="{00000000-0005-0000-0000-0000F10D0000}"/>
    <cellStyle name="Normal 4 6" xfId="3309" xr:uid="{00000000-0005-0000-0000-0000F20D0000}"/>
    <cellStyle name="Normal 4 7" xfId="3310" xr:uid="{00000000-0005-0000-0000-0000F30D0000}"/>
    <cellStyle name="Normal 4 8" xfId="3311" xr:uid="{00000000-0005-0000-0000-0000F40D0000}"/>
    <cellStyle name="Normal 40" xfId="3312" xr:uid="{00000000-0005-0000-0000-0000F50D0000}"/>
    <cellStyle name="Normal 40 2" xfId="4120" xr:uid="{00000000-0005-0000-0000-0000F60D0000}"/>
    <cellStyle name="Normal 40 3" xfId="4121" xr:uid="{00000000-0005-0000-0000-0000F70D0000}"/>
    <cellStyle name="Normal 40 4" xfId="4122" xr:uid="{00000000-0005-0000-0000-0000F80D0000}"/>
    <cellStyle name="Normal 40 5" xfId="4123" xr:uid="{00000000-0005-0000-0000-0000F90D0000}"/>
    <cellStyle name="Normal 40 6" xfId="4124" xr:uid="{00000000-0005-0000-0000-0000FA0D0000}"/>
    <cellStyle name="Normal 40 7" xfId="4125" xr:uid="{00000000-0005-0000-0000-0000FB0D0000}"/>
    <cellStyle name="Normal 40 8" xfId="4126" xr:uid="{00000000-0005-0000-0000-0000FC0D0000}"/>
    <cellStyle name="Normal 41" xfId="4127" xr:uid="{00000000-0005-0000-0000-0000FD0D0000}"/>
    <cellStyle name="Normal 41 2" xfId="3313" xr:uid="{00000000-0005-0000-0000-0000FE0D0000}"/>
    <cellStyle name="Normal 41 3" xfId="3314" xr:uid="{00000000-0005-0000-0000-0000FF0D0000}"/>
    <cellStyle name="Normal 41 4" xfId="3315" xr:uid="{00000000-0005-0000-0000-0000000E0000}"/>
    <cellStyle name="Normal 41 5" xfId="3316" xr:uid="{00000000-0005-0000-0000-0000010E0000}"/>
    <cellStyle name="Normal 42" xfId="4128" xr:uid="{00000000-0005-0000-0000-0000020E0000}"/>
    <cellStyle name="Normal 42 2" xfId="3317" xr:uid="{00000000-0005-0000-0000-0000030E0000}"/>
    <cellStyle name="Normal 42 3" xfId="3318" xr:uid="{00000000-0005-0000-0000-0000040E0000}"/>
    <cellStyle name="Normal 42 4" xfId="3319" xr:uid="{00000000-0005-0000-0000-0000050E0000}"/>
    <cellStyle name="Normal 42 5" xfId="3320" xr:uid="{00000000-0005-0000-0000-0000060E0000}"/>
    <cellStyle name="Normal 43" xfId="4129" xr:uid="{00000000-0005-0000-0000-0000070E0000}"/>
    <cellStyle name="Normal 43 2" xfId="3321" xr:uid="{00000000-0005-0000-0000-0000080E0000}"/>
    <cellStyle name="Normal 43 3" xfId="3322" xr:uid="{00000000-0005-0000-0000-0000090E0000}"/>
    <cellStyle name="Normal 43 4" xfId="3323" xr:uid="{00000000-0005-0000-0000-00000A0E0000}"/>
    <cellStyle name="Normal 43 5" xfId="3324" xr:uid="{00000000-0005-0000-0000-00000B0E0000}"/>
    <cellStyle name="Normal 44" xfId="4130" xr:uid="{00000000-0005-0000-0000-00000C0E0000}"/>
    <cellStyle name="Normal 44 2" xfId="3325" xr:uid="{00000000-0005-0000-0000-00000D0E0000}"/>
    <cellStyle name="Normal 44 3" xfId="3326" xr:uid="{00000000-0005-0000-0000-00000E0E0000}"/>
    <cellStyle name="Normal 44 4" xfId="3327" xr:uid="{00000000-0005-0000-0000-00000F0E0000}"/>
    <cellStyle name="Normal 44 5" xfId="3328" xr:uid="{00000000-0005-0000-0000-0000100E0000}"/>
    <cellStyle name="Normal 45" xfId="4131" xr:uid="{00000000-0005-0000-0000-0000110E0000}"/>
    <cellStyle name="Normal 45 2" xfId="3329" xr:uid="{00000000-0005-0000-0000-0000120E0000}"/>
    <cellStyle name="Normal 45 3" xfId="3330" xr:uid="{00000000-0005-0000-0000-0000130E0000}"/>
    <cellStyle name="Normal 45 4" xfId="3331" xr:uid="{00000000-0005-0000-0000-0000140E0000}"/>
    <cellStyle name="Normal 45 5" xfId="3332" xr:uid="{00000000-0005-0000-0000-0000150E0000}"/>
    <cellStyle name="Normal 46" xfId="4132" xr:uid="{00000000-0005-0000-0000-0000160E0000}"/>
    <cellStyle name="Normal 46 2" xfId="3333" xr:uid="{00000000-0005-0000-0000-0000170E0000}"/>
    <cellStyle name="Normal 46 3" xfId="3334" xr:uid="{00000000-0005-0000-0000-0000180E0000}"/>
    <cellStyle name="Normal 46 4" xfId="3335" xr:uid="{00000000-0005-0000-0000-0000190E0000}"/>
    <cellStyle name="Normal 46 5" xfId="3336" xr:uid="{00000000-0005-0000-0000-00001A0E0000}"/>
    <cellStyle name="Normal 47" xfId="4133" xr:uid="{00000000-0005-0000-0000-00001B0E0000}"/>
    <cellStyle name="Normal 47 2" xfId="3337" xr:uid="{00000000-0005-0000-0000-00001C0E0000}"/>
    <cellStyle name="Normal 47 3" xfId="3338" xr:uid="{00000000-0005-0000-0000-00001D0E0000}"/>
    <cellStyle name="Normal 47 4" xfId="3339" xr:uid="{00000000-0005-0000-0000-00001E0E0000}"/>
    <cellStyle name="Normal 47 5" xfId="3340" xr:uid="{00000000-0005-0000-0000-00001F0E0000}"/>
    <cellStyle name="Normal 48" xfId="4134" xr:uid="{00000000-0005-0000-0000-0000200E0000}"/>
    <cellStyle name="Normal 48 2" xfId="3341" xr:uid="{00000000-0005-0000-0000-0000210E0000}"/>
    <cellStyle name="Normal 48 3" xfId="3342" xr:uid="{00000000-0005-0000-0000-0000220E0000}"/>
    <cellStyle name="Normal 48 4" xfId="3343" xr:uid="{00000000-0005-0000-0000-0000230E0000}"/>
    <cellStyle name="Normal 49" xfId="4135" xr:uid="{00000000-0005-0000-0000-0000240E0000}"/>
    <cellStyle name="Normal 49 2" xfId="3344" xr:uid="{00000000-0005-0000-0000-0000250E0000}"/>
    <cellStyle name="Normal 49 3" xfId="3345" xr:uid="{00000000-0005-0000-0000-0000260E0000}"/>
    <cellStyle name="Normal 49 4" xfId="3346" xr:uid="{00000000-0005-0000-0000-0000270E0000}"/>
    <cellStyle name="Normal 49 5" xfId="3347" xr:uid="{00000000-0005-0000-0000-0000280E0000}"/>
    <cellStyle name="Normal 5" xfId="132" xr:uid="{00000000-0005-0000-0000-0000290E0000}"/>
    <cellStyle name="Normal 5 10" xfId="3348" xr:uid="{00000000-0005-0000-0000-00002A0E0000}"/>
    <cellStyle name="Normal 5 11" xfId="3349" xr:uid="{00000000-0005-0000-0000-00002B0E0000}"/>
    <cellStyle name="Normal 5 12" xfId="3350" xr:uid="{00000000-0005-0000-0000-00002C0E0000}"/>
    <cellStyle name="Normal 5 13" xfId="3351" xr:uid="{00000000-0005-0000-0000-00002D0E0000}"/>
    <cellStyle name="Normal 5 14" xfId="3352" xr:uid="{00000000-0005-0000-0000-00002E0E0000}"/>
    <cellStyle name="Normal 5 15" xfId="3353" xr:uid="{00000000-0005-0000-0000-00002F0E0000}"/>
    <cellStyle name="Normal 5 16" xfId="3354" xr:uid="{00000000-0005-0000-0000-0000300E0000}"/>
    <cellStyle name="Normal 5 2" xfId="3355" xr:uid="{00000000-0005-0000-0000-0000310E0000}"/>
    <cellStyle name="Normal 5 3" xfId="3356" xr:uid="{00000000-0005-0000-0000-0000320E0000}"/>
    <cellStyle name="Normal 5 35" xfId="133" xr:uid="{00000000-0005-0000-0000-0000330E0000}"/>
    <cellStyle name="Normal 5 4" xfId="3357" xr:uid="{00000000-0005-0000-0000-0000340E0000}"/>
    <cellStyle name="Normal 5 47" xfId="134" xr:uid="{00000000-0005-0000-0000-0000350E0000}"/>
    <cellStyle name="Normal 5 5" xfId="3358" xr:uid="{00000000-0005-0000-0000-0000360E0000}"/>
    <cellStyle name="Normal 5 58" xfId="135" xr:uid="{00000000-0005-0000-0000-0000370E0000}"/>
    <cellStyle name="Normal 5 6" xfId="3359" xr:uid="{00000000-0005-0000-0000-0000380E0000}"/>
    <cellStyle name="Normal 5 66" xfId="136" xr:uid="{00000000-0005-0000-0000-0000390E0000}"/>
    <cellStyle name="Normal 5 7" xfId="3360" xr:uid="{00000000-0005-0000-0000-00003A0E0000}"/>
    <cellStyle name="Normal 5 8" xfId="3361" xr:uid="{00000000-0005-0000-0000-00003B0E0000}"/>
    <cellStyle name="Normal 5 9" xfId="3362" xr:uid="{00000000-0005-0000-0000-00003C0E0000}"/>
    <cellStyle name="Normal 50" xfId="4136" xr:uid="{00000000-0005-0000-0000-00003D0E0000}"/>
    <cellStyle name="Normal 50 2" xfId="3363" xr:uid="{00000000-0005-0000-0000-00003E0E0000}"/>
    <cellStyle name="Normal 50 3" xfId="3364" xr:uid="{00000000-0005-0000-0000-00003F0E0000}"/>
    <cellStyle name="Normal 50 4" xfId="3365" xr:uid="{00000000-0005-0000-0000-0000400E0000}"/>
    <cellStyle name="Normal 51" xfId="4137" xr:uid="{00000000-0005-0000-0000-0000410E0000}"/>
    <cellStyle name="Normal 52" xfId="4138" xr:uid="{00000000-0005-0000-0000-0000420E0000}"/>
    <cellStyle name="Normal 52 2" xfId="3366" xr:uid="{00000000-0005-0000-0000-0000430E0000}"/>
    <cellStyle name="Normal 52 3" xfId="3367" xr:uid="{00000000-0005-0000-0000-0000440E0000}"/>
    <cellStyle name="Normal 52 4" xfId="3368" xr:uid="{00000000-0005-0000-0000-0000450E0000}"/>
    <cellStyle name="Normal 53" xfId="4139" xr:uid="{00000000-0005-0000-0000-0000460E0000}"/>
    <cellStyle name="Normal 53 2" xfId="3369" xr:uid="{00000000-0005-0000-0000-0000470E0000}"/>
    <cellStyle name="Normal 53 3" xfId="3370" xr:uid="{00000000-0005-0000-0000-0000480E0000}"/>
    <cellStyle name="Normal 54" xfId="3738" xr:uid="{00000000-0005-0000-0000-0000490E0000}"/>
    <cellStyle name="Normal 55" xfId="4174" xr:uid="{00000000-0005-0000-0000-0000FB100000}"/>
    <cellStyle name="Normal 56" xfId="3371" xr:uid="{00000000-0005-0000-0000-00004A0E0000}"/>
    <cellStyle name="Normal 57" xfId="4199" xr:uid="{00000000-0005-0000-0000-000020110000}"/>
    <cellStyle name="Normal 58" xfId="4235" xr:uid="{00000000-0005-0000-0000-000021110000}"/>
    <cellStyle name="Normal 6" xfId="137" xr:uid="{00000000-0005-0000-0000-00004B0E0000}"/>
    <cellStyle name="Normal 6 10" xfId="3372" xr:uid="{00000000-0005-0000-0000-00004C0E0000}"/>
    <cellStyle name="Normal 6 11" xfId="3373" xr:uid="{00000000-0005-0000-0000-00004D0E0000}"/>
    <cellStyle name="Normal 6 12" xfId="3374" xr:uid="{00000000-0005-0000-0000-00004E0E0000}"/>
    <cellStyle name="Normal 6 13" xfId="3375" xr:uid="{00000000-0005-0000-0000-00004F0E0000}"/>
    <cellStyle name="Normal 6 14" xfId="3376" xr:uid="{00000000-0005-0000-0000-0000500E0000}"/>
    <cellStyle name="Normal 6 15" xfId="3377" xr:uid="{00000000-0005-0000-0000-0000510E0000}"/>
    <cellStyle name="Normal 6 16" xfId="4178" xr:uid="{00000000-0005-0000-0000-0000510E0000}"/>
    <cellStyle name="Normal 6 2" xfId="253" xr:uid="{00000000-0005-0000-0000-0000520E0000}"/>
    <cellStyle name="Normal 6 2 2" xfId="4191" xr:uid="{00000000-0005-0000-0000-0000580E0000}"/>
    <cellStyle name="Normal 6 3" xfId="3378" xr:uid="{00000000-0005-0000-0000-0000530E0000}"/>
    <cellStyle name="Normal 6 4" xfId="3379" xr:uid="{00000000-0005-0000-0000-0000540E0000}"/>
    <cellStyle name="Normal 6 5" xfId="3380" xr:uid="{00000000-0005-0000-0000-0000550E0000}"/>
    <cellStyle name="Normal 6 6" xfId="3381" xr:uid="{00000000-0005-0000-0000-0000560E0000}"/>
    <cellStyle name="Normal 6 7" xfId="3382" xr:uid="{00000000-0005-0000-0000-0000570E0000}"/>
    <cellStyle name="Normal 6 8" xfId="3383" xr:uid="{00000000-0005-0000-0000-0000580E0000}"/>
    <cellStyle name="Normal 6 9" xfId="3384" xr:uid="{00000000-0005-0000-0000-0000590E0000}"/>
    <cellStyle name="Normal 7" xfId="138" xr:uid="{00000000-0005-0000-0000-00005A0E0000}"/>
    <cellStyle name="Normal 7 10" xfId="3385" xr:uid="{00000000-0005-0000-0000-00005B0E0000}"/>
    <cellStyle name="Normal 7 11" xfId="3386" xr:uid="{00000000-0005-0000-0000-00005C0E0000}"/>
    <cellStyle name="Normal 7 12" xfId="3387" xr:uid="{00000000-0005-0000-0000-00005D0E0000}"/>
    <cellStyle name="Normal 7 13" xfId="3388" xr:uid="{00000000-0005-0000-0000-00005E0E0000}"/>
    <cellStyle name="Normal 7 14" xfId="3389" xr:uid="{00000000-0005-0000-0000-00005F0E0000}"/>
    <cellStyle name="Normal 7 15" xfId="3390" xr:uid="{00000000-0005-0000-0000-0000600E0000}"/>
    <cellStyle name="Normal 7 2" xfId="3391" xr:uid="{00000000-0005-0000-0000-0000610E0000}"/>
    <cellStyle name="Normal 7 3" xfId="3392" xr:uid="{00000000-0005-0000-0000-0000620E0000}"/>
    <cellStyle name="Normal 7 4" xfId="3393" xr:uid="{00000000-0005-0000-0000-0000630E0000}"/>
    <cellStyle name="Normal 7 5" xfId="3394" xr:uid="{00000000-0005-0000-0000-0000640E0000}"/>
    <cellStyle name="Normal 7 6" xfId="3395" xr:uid="{00000000-0005-0000-0000-0000650E0000}"/>
    <cellStyle name="Normal 7 7" xfId="3396" xr:uid="{00000000-0005-0000-0000-0000660E0000}"/>
    <cellStyle name="Normal 7 8" xfId="3397" xr:uid="{00000000-0005-0000-0000-0000670E0000}"/>
    <cellStyle name="Normal 7 9" xfId="3398" xr:uid="{00000000-0005-0000-0000-0000680E0000}"/>
    <cellStyle name="Normal 8" xfId="139" xr:uid="{00000000-0005-0000-0000-0000690E0000}"/>
    <cellStyle name="Normal 8 10" xfId="3399" xr:uid="{00000000-0005-0000-0000-00006A0E0000}"/>
    <cellStyle name="Normal 8 11" xfId="3400" xr:uid="{00000000-0005-0000-0000-00006B0E0000}"/>
    <cellStyle name="Normal 8 12" xfId="4140" xr:uid="{00000000-0005-0000-0000-00006C0E0000}"/>
    <cellStyle name="Normal 8 13" xfId="4141" xr:uid="{00000000-0005-0000-0000-00006D0E0000}"/>
    <cellStyle name="Normal 8 14" xfId="4142" xr:uid="{00000000-0005-0000-0000-00006E0E0000}"/>
    <cellStyle name="Normal 8 15" xfId="4143" xr:uid="{00000000-0005-0000-0000-00006F0E0000}"/>
    <cellStyle name="Normal 8 16" xfId="4144" xr:uid="{00000000-0005-0000-0000-0000700E0000}"/>
    <cellStyle name="Normal 8 17" xfId="4145" xr:uid="{00000000-0005-0000-0000-0000710E0000}"/>
    <cellStyle name="Normal 8 18" xfId="4146" xr:uid="{00000000-0005-0000-0000-0000720E0000}"/>
    <cellStyle name="Normal 8 19" xfId="4147" xr:uid="{00000000-0005-0000-0000-0000730E0000}"/>
    <cellStyle name="Normal 8 2" xfId="3401" xr:uid="{00000000-0005-0000-0000-0000740E0000}"/>
    <cellStyle name="Normal 8 20" xfId="4148" xr:uid="{00000000-0005-0000-0000-0000750E0000}"/>
    <cellStyle name="Normal 8 21" xfId="4149" xr:uid="{00000000-0005-0000-0000-0000760E0000}"/>
    <cellStyle name="Normal 8 22" xfId="4150" xr:uid="{00000000-0005-0000-0000-0000770E0000}"/>
    <cellStyle name="Normal 8 23" xfId="4151" xr:uid="{00000000-0005-0000-0000-0000780E0000}"/>
    <cellStyle name="Normal 8 24" xfId="4152" xr:uid="{00000000-0005-0000-0000-0000790E0000}"/>
    <cellStyle name="Normal 8 25" xfId="4153" xr:uid="{00000000-0005-0000-0000-00007A0E0000}"/>
    <cellStyle name="Normal 8 26" xfId="4154" xr:uid="{00000000-0005-0000-0000-00007B0E0000}"/>
    <cellStyle name="Normal 8 3" xfId="3402" xr:uid="{00000000-0005-0000-0000-00007C0E0000}"/>
    <cellStyle name="Normal 8 4" xfId="3403" xr:uid="{00000000-0005-0000-0000-00007D0E0000}"/>
    <cellStyle name="Normal 8 5" xfId="3404" xr:uid="{00000000-0005-0000-0000-00007E0E0000}"/>
    <cellStyle name="Normal 8 6" xfId="3405" xr:uid="{00000000-0005-0000-0000-00007F0E0000}"/>
    <cellStyle name="Normal 8 7" xfId="3406" xr:uid="{00000000-0005-0000-0000-0000800E0000}"/>
    <cellStyle name="Normal 8 8" xfId="3407" xr:uid="{00000000-0005-0000-0000-0000810E0000}"/>
    <cellStyle name="Normal 8 9" xfId="3408" xr:uid="{00000000-0005-0000-0000-0000820E0000}"/>
    <cellStyle name="Normal 9" xfId="140" xr:uid="{00000000-0005-0000-0000-0000830E0000}"/>
    <cellStyle name="Normal 9 10" xfId="3409" xr:uid="{00000000-0005-0000-0000-0000840E0000}"/>
    <cellStyle name="Normal 9 11" xfId="3410" xr:uid="{00000000-0005-0000-0000-0000850E0000}"/>
    <cellStyle name="Normal 9 12" xfId="3411" xr:uid="{00000000-0005-0000-0000-0000860E0000}"/>
    <cellStyle name="Normal 9 13" xfId="3412" xr:uid="{00000000-0005-0000-0000-0000870E0000}"/>
    <cellStyle name="Normal 9 14" xfId="3413" xr:uid="{00000000-0005-0000-0000-0000880E0000}"/>
    <cellStyle name="Normal 9 15" xfId="3414" xr:uid="{00000000-0005-0000-0000-0000890E0000}"/>
    <cellStyle name="Normal 9 16" xfId="3415" xr:uid="{00000000-0005-0000-0000-00008A0E0000}"/>
    <cellStyle name="Normal 9 17" xfId="3416" xr:uid="{00000000-0005-0000-0000-00008B0E0000}"/>
    <cellStyle name="Normal 9 2" xfId="3417" xr:uid="{00000000-0005-0000-0000-00008C0E0000}"/>
    <cellStyle name="Normal 9 3" xfId="3418" xr:uid="{00000000-0005-0000-0000-00008D0E0000}"/>
    <cellStyle name="Normal 9 4" xfId="3419" xr:uid="{00000000-0005-0000-0000-00008E0E0000}"/>
    <cellStyle name="Normal 9 5" xfId="3420" xr:uid="{00000000-0005-0000-0000-00008F0E0000}"/>
    <cellStyle name="Normal 9 6" xfId="3421" xr:uid="{00000000-0005-0000-0000-0000900E0000}"/>
    <cellStyle name="Normal 9 7" xfId="3422" xr:uid="{00000000-0005-0000-0000-0000910E0000}"/>
    <cellStyle name="Normal 9 8" xfId="3423" xr:uid="{00000000-0005-0000-0000-0000920E0000}"/>
    <cellStyle name="Normal 9 9" xfId="3424" xr:uid="{00000000-0005-0000-0000-0000930E0000}"/>
    <cellStyle name="Normal1" xfId="3425" xr:uid="{00000000-0005-0000-0000-00009B0E0000}"/>
    <cellStyle name="Normal1 2" xfId="4155" xr:uid="{00000000-0005-0000-0000-00009C0E0000}"/>
    <cellStyle name="Normal3" xfId="3426" xr:uid="{00000000-0005-0000-0000-00009D0E0000}"/>
    <cellStyle name="Normal3 2" xfId="4156" xr:uid="{00000000-0005-0000-0000-00009E0E0000}"/>
    <cellStyle name="Normalno" xfId="0" builtinId="0"/>
    <cellStyle name="Normalno 10" xfId="141" xr:uid="{00000000-0005-0000-0000-00009F0E0000}"/>
    <cellStyle name="Normalno 11" xfId="142" xr:uid="{00000000-0005-0000-0000-0000A00E0000}"/>
    <cellStyle name="Normalno 15" xfId="262" xr:uid="{00000000-0005-0000-0000-0000A10E0000}"/>
    <cellStyle name="Normalno 16" xfId="143" xr:uid="{00000000-0005-0000-0000-0000A20E0000}"/>
    <cellStyle name="Normalno 16 2" xfId="144" xr:uid="{00000000-0005-0000-0000-0000A30E0000}"/>
    <cellStyle name="Normalno 16 3" xfId="145" xr:uid="{00000000-0005-0000-0000-0000A40E0000}"/>
    <cellStyle name="Normalno 2" xfId="146" xr:uid="{00000000-0005-0000-0000-0000A50E0000}"/>
    <cellStyle name="Normalno 2 2" xfId="147" xr:uid="{00000000-0005-0000-0000-0000A60E0000}"/>
    <cellStyle name="Normalno 2 2 2" xfId="148" xr:uid="{00000000-0005-0000-0000-0000A70E0000}"/>
    <cellStyle name="Normalno 2 2_KTC-Pakrac_TC+BP_GHV-TROŠKOVNIK" xfId="149" xr:uid="{00000000-0005-0000-0000-0000A80E0000}"/>
    <cellStyle name="Normalno 2 3" xfId="150" xr:uid="{00000000-0005-0000-0000-0000A90E0000}"/>
    <cellStyle name="Normalno 2_KTC-Pakrac_TC+BP_GHV-TROŠKOVNIK" xfId="151" xr:uid="{00000000-0005-0000-0000-0000AA0E0000}"/>
    <cellStyle name="Normalno 3" xfId="152" xr:uid="{00000000-0005-0000-0000-0000AB0E0000}"/>
    <cellStyle name="Normalno 3 2" xfId="153" xr:uid="{00000000-0005-0000-0000-0000AC0E0000}"/>
    <cellStyle name="Normalno 3 3" xfId="154" xr:uid="{00000000-0005-0000-0000-0000AD0E0000}"/>
    <cellStyle name="Normalno 3_KTC-Pakrac_TC+BP_GHV-TROŠKOVNIK" xfId="155" xr:uid="{00000000-0005-0000-0000-0000AE0E0000}"/>
    <cellStyle name="Normalno 4" xfId="156" xr:uid="{00000000-0005-0000-0000-0000AF0E0000}"/>
    <cellStyle name="Normalno 4 2" xfId="157" xr:uid="{00000000-0005-0000-0000-0000B00E0000}"/>
    <cellStyle name="Normalno 4 2 2" xfId="158" xr:uid="{00000000-0005-0000-0000-0000B10E0000}"/>
    <cellStyle name="Normalno 4 3" xfId="159" xr:uid="{00000000-0005-0000-0000-0000B20E0000}"/>
    <cellStyle name="Normalno 4_KTC-Pakrac_TC+BP_GHV-TROŠKOVNIK" xfId="160" xr:uid="{00000000-0005-0000-0000-0000B30E0000}"/>
    <cellStyle name="Normalno 5" xfId="161" xr:uid="{00000000-0005-0000-0000-0000B40E0000}"/>
    <cellStyle name="Normalno 5 2" xfId="162" xr:uid="{00000000-0005-0000-0000-0000B50E0000}"/>
    <cellStyle name="Normalno 5 3" xfId="263" xr:uid="{00000000-0005-0000-0000-0000B60E0000}"/>
    <cellStyle name="Normalno 5 3 2" xfId="4200" xr:uid="{00000000-0005-0000-0000-0000B60E0000}"/>
    <cellStyle name="Normalno 6" xfId="163" xr:uid="{00000000-0005-0000-0000-0000B70E0000}"/>
    <cellStyle name="Normalno 7" xfId="164" xr:uid="{00000000-0005-0000-0000-0000B80E0000}"/>
    <cellStyle name="Normalno 8" xfId="165" xr:uid="{00000000-0005-0000-0000-0000B90E0000}"/>
    <cellStyle name="Normalno 9" xfId="166" xr:uid="{00000000-0005-0000-0000-0000BA0E0000}"/>
    <cellStyle name="Note 2" xfId="167" xr:uid="{00000000-0005-0000-0000-0000BB0E0000}"/>
    <cellStyle name="Note 2 2" xfId="3427" xr:uid="{00000000-0005-0000-0000-0000BC0E0000}"/>
    <cellStyle name="Note 3" xfId="3428" xr:uid="{00000000-0005-0000-0000-0000BD0E0000}"/>
    <cellStyle name="Note 3 10" xfId="3429" xr:uid="{00000000-0005-0000-0000-0000BE0E0000}"/>
    <cellStyle name="Note 3 11" xfId="3430" xr:uid="{00000000-0005-0000-0000-0000BF0E0000}"/>
    <cellStyle name="Note 3 12" xfId="3431" xr:uid="{00000000-0005-0000-0000-0000C00E0000}"/>
    <cellStyle name="Note 3 13" xfId="3432" xr:uid="{00000000-0005-0000-0000-0000C10E0000}"/>
    <cellStyle name="Note 3 14" xfId="3433" xr:uid="{00000000-0005-0000-0000-0000C20E0000}"/>
    <cellStyle name="Note 3 15" xfId="3434" xr:uid="{00000000-0005-0000-0000-0000C30E0000}"/>
    <cellStyle name="Note 3 16" xfId="3435" xr:uid="{00000000-0005-0000-0000-0000C40E0000}"/>
    <cellStyle name="Note 3 17" xfId="3436" xr:uid="{00000000-0005-0000-0000-0000C50E0000}"/>
    <cellStyle name="Note 3 18" xfId="3437" xr:uid="{00000000-0005-0000-0000-0000C60E0000}"/>
    <cellStyle name="Note 3 19" xfId="3438" xr:uid="{00000000-0005-0000-0000-0000C70E0000}"/>
    <cellStyle name="Note 3 2" xfId="3439" xr:uid="{00000000-0005-0000-0000-0000C80E0000}"/>
    <cellStyle name="Note 3 20" xfId="3440" xr:uid="{00000000-0005-0000-0000-0000C90E0000}"/>
    <cellStyle name="Note 3 21" xfId="3441" xr:uid="{00000000-0005-0000-0000-0000CA0E0000}"/>
    <cellStyle name="Note 3 22" xfId="3442" xr:uid="{00000000-0005-0000-0000-0000CB0E0000}"/>
    <cellStyle name="Note 3 23" xfId="3443" xr:uid="{00000000-0005-0000-0000-0000CC0E0000}"/>
    <cellStyle name="Note 3 24" xfId="3444" xr:uid="{00000000-0005-0000-0000-0000CD0E0000}"/>
    <cellStyle name="Note 3 25" xfId="3445" xr:uid="{00000000-0005-0000-0000-0000CE0E0000}"/>
    <cellStyle name="Note 3 26" xfId="3446" xr:uid="{00000000-0005-0000-0000-0000CF0E0000}"/>
    <cellStyle name="Note 3 27" xfId="3447" xr:uid="{00000000-0005-0000-0000-0000D00E0000}"/>
    <cellStyle name="Note 3 28" xfId="3448" xr:uid="{00000000-0005-0000-0000-0000D10E0000}"/>
    <cellStyle name="Note 3 3" xfId="3449" xr:uid="{00000000-0005-0000-0000-0000D20E0000}"/>
    <cellStyle name="Note 3 4" xfId="3450" xr:uid="{00000000-0005-0000-0000-0000D30E0000}"/>
    <cellStyle name="Note 3 5" xfId="3451" xr:uid="{00000000-0005-0000-0000-0000D40E0000}"/>
    <cellStyle name="Note 3 6" xfId="3452" xr:uid="{00000000-0005-0000-0000-0000D50E0000}"/>
    <cellStyle name="Note 3 7" xfId="3453" xr:uid="{00000000-0005-0000-0000-0000D60E0000}"/>
    <cellStyle name="Note 3 8" xfId="3454" xr:uid="{00000000-0005-0000-0000-0000D70E0000}"/>
    <cellStyle name="Note 3 9" xfId="3455" xr:uid="{00000000-0005-0000-0000-0000D80E0000}"/>
    <cellStyle name="Note 4" xfId="3456" xr:uid="{00000000-0005-0000-0000-0000D90E0000}"/>
    <cellStyle name="Note 4 10" xfId="3457" xr:uid="{00000000-0005-0000-0000-0000DA0E0000}"/>
    <cellStyle name="Note 4 11" xfId="3458" xr:uid="{00000000-0005-0000-0000-0000DB0E0000}"/>
    <cellStyle name="Note 4 12" xfId="3459" xr:uid="{00000000-0005-0000-0000-0000DC0E0000}"/>
    <cellStyle name="Note 4 13" xfId="3460" xr:uid="{00000000-0005-0000-0000-0000DD0E0000}"/>
    <cellStyle name="Note 4 14" xfId="3461" xr:uid="{00000000-0005-0000-0000-0000DE0E0000}"/>
    <cellStyle name="Note 4 15" xfId="3462" xr:uid="{00000000-0005-0000-0000-0000DF0E0000}"/>
    <cellStyle name="Note 4 16" xfId="3463" xr:uid="{00000000-0005-0000-0000-0000E00E0000}"/>
    <cellStyle name="Note 4 17" xfId="3464" xr:uid="{00000000-0005-0000-0000-0000E10E0000}"/>
    <cellStyle name="Note 4 18" xfId="3465" xr:uid="{00000000-0005-0000-0000-0000E20E0000}"/>
    <cellStyle name="Note 4 19" xfId="3466" xr:uid="{00000000-0005-0000-0000-0000E30E0000}"/>
    <cellStyle name="Note 4 2" xfId="3467" xr:uid="{00000000-0005-0000-0000-0000E40E0000}"/>
    <cellStyle name="Note 4 20" xfId="3468" xr:uid="{00000000-0005-0000-0000-0000E50E0000}"/>
    <cellStyle name="Note 4 21" xfId="3469" xr:uid="{00000000-0005-0000-0000-0000E60E0000}"/>
    <cellStyle name="Note 4 22" xfId="3470" xr:uid="{00000000-0005-0000-0000-0000E70E0000}"/>
    <cellStyle name="Note 4 23" xfId="3471" xr:uid="{00000000-0005-0000-0000-0000E80E0000}"/>
    <cellStyle name="Note 4 24" xfId="3472" xr:uid="{00000000-0005-0000-0000-0000E90E0000}"/>
    <cellStyle name="Note 4 25" xfId="3473" xr:uid="{00000000-0005-0000-0000-0000EA0E0000}"/>
    <cellStyle name="Note 4 3" xfId="3474" xr:uid="{00000000-0005-0000-0000-0000EB0E0000}"/>
    <cellStyle name="Note 4 4" xfId="3475" xr:uid="{00000000-0005-0000-0000-0000EC0E0000}"/>
    <cellStyle name="Note 4 5" xfId="3476" xr:uid="{00000000-0005-0000-0000-0000ED0E0000}"/>
    <cellStyle name="Note 4 5 10" xfId="3477" xr:uid="{00000000-0005-0000-0000-0000EE0E0000}"/>
    <cellStyle name="Note 4 5 11" xfId="3478" xr:uid="{00000000-0005-0000-0000-0000EF0E0000}"/>
    <cellStyle name="Note 4 5 12" xfId="3479" xr:uid="{00000000-0005-0000-0000-0000F00E0000}"/>
    <cellStyle name="Note 4 5 13" xfId="3480" xr:uid="{00000000-0005-0000-0000-0000F10E0000}"/>
    <cellStyle name="Note 4 5 14" xfId="3481" xr:uid="{00000000-0005-0000-0000-0000F20E0000}"/>
    <cellStyle name="Note 4 5 15" xfId="3482" xr:uid="{00000000-0005-0000-0000-0000F30E0000}"/>
    <cellStyle name="Note 4 5 16" xfId="3483" xr:uid="{00000000-0005-0000-0000-0000F40E0000}"/>
    <cellStyle name="Note 4 5 17" xfId="3484" xr:uid="{00000000-0005-0000-0000-0000F50E0000}"/>
    <cellStyle name="Note 4 5 18" xfId="3485" xr:uid="{00000000-0005-0000-0000-0000F60E0000}"/>
    <cellStyle name="Note 4 5 19" xfId="3486" xr:uid="{00000000-0005-0000-0000-0000F70E0000}"/>
    <cellStyle name="Note 4 5 2" xfId="3487" xr:uid="{00000000-0005-0000-0000-0000F80E0000}"/>
    <cellStyle name="Note 4 5 3" xfId="3488" xr:uid="{00000000-0005-0000-0000-0000F90E0000}"/>
    <cellStyle name="Note 4 5 4" xfId="3489" xr:uid="{00000000-0005-0000-0000-0000FA0E0000}"/>
    <cellStyle name="Note 4 5 5" xfId="3490" xr:uid="{00000000-0005-0000-0000-0000FB0E0000}"/>
    <cellStyle name="Note 4 5 6" xfId="3491" xr:uid="{00000000-0005-0000-0000-0000FC0E0000}"/>
    <cellStyle name="Note 4 5 7" xfId="3492" xr:uid="{00000000-0005-0000-0000-0000FD0E0000}"/>
    <cellStyle name="Note 4 5 8" xfId="3493" xr:uid="{00000000-0005-0000-0000-0000FE0E0000}"/>
    <cellStyle name="Note 4 5 9" xfId="3494" xr:uid="{00000000-0005-0000-0000-0000FF0E0000}"/>
    <cellStyle name="Note 4 6" xfId="3495" xr:uid="{00000000-0005-0000-0000-0000000F0000}"/>
    <cellStyle name="Note 4 7" xfId="3496" xr:uid="{00000000-0005-0000-0000-0000010F0000}"/>
    <cellStyle name="Note 4 8" xfId="3497" xr:uid="{00000000-0005-0000-0000-0000020F0000}"/>
    <cellStyle name="Note 4 9" xfId="3498" xr:uid="{00000000-0005-0000-0000-0000030F0000}"/>
    <cellStyle name="Obično 10 2" xfId="168" xr:uid="{00000000-0005-0000-0000-0000040F0000}"/>
    <cellStyle name="Obično 10 3" xfId="169" xr:uid="{00000000-0005-0000-0000-0000050F0000}"/>
    <cellStyle name="Obično 11 2" xfId="170" xr:uid="{00000000-0005-0000-0000-0000060F0000}"/>
    <cellStyle name="Obično 11 3" xfId="171" xr:uid="{00000000-0005-0000-0000-0000070F0000}"/>
    <cellStyle name="Obično 11 4" xfId="172" xr:uid="{00000000-0005-0000-0000-0000080F0000}"/>
    <cellStyle name="Obično 12 2" xfId="173" xr:uid="{00000000-0005-0000-0000-0000090F0000}"/>
    <cellStyle name="Obično 12 3" xfId="174" xr:uid="{00000000-0005-0000-0000-00000A0F0000}"/>
    <cellStyle name="Obično 12 4" xfId="175" xr:uid="{00000000-0005-0000-0000-00000B0F0000}"/>
    <cellStyle name="Obično 13 2" xfId="176" xr:uid="{00000000-0005-0000-0000-00000C0F0000}"/>
    <cellStyle name="Obično 13 3" xfId="177" xr:uid="{00000000-0005-0000-0000-00000D0F0000}"/>
    <cellStyle name="Obično 13 4" xfId="178" xr:uid="{00000000-0005-0000-0000-00000E0F0000}"/>
    <cellStyle name="Obično 14 2" xfId="179" xr:uid="{00000000-0005-0000-0000-00000F0F0000}"/>
    <cellStyle name="Obično 14 3" xfId="180" xr:uid="{00000000-0005-0000-0000-0000100F0000}"/>
    <cellStyle name="Obično 14 4" xfId="181" xr:uid="{00000000-0005-0000-0000-0000110F0000}"/>
    <cellStyle name="Obično 15 2" xfId="182" xr:uid="{00000000-0005-0000-0000-0000120F0000}"/>
    <cellStyle name="Obično 16 2" xfId="183" xr:uid="{00000000-0005-0000-0000-0000130F0000}"/>
    <cellStyle name="Obično 16 3" xfId="184" xr:uid="{00000000-0005-0000-0000-0000140F0000}"/>
    <cellStyle name="Obično 17 2" xfId="185" xr:uid="{00000000-0005-0000-0000-0000150F0000}"/>
    <cellStyle name="Obično 17 2 2" xfId="254" xr:uid="{00000000-0005-0000-0000-0000160F0000}"/>
    <cellStyle name="Obično 17 2 2 2" xfId="4192" xr:uid="{00000000-0005-0000-0000-0000160F0000}"/>
    <cellStyle name="Obično 17 2 3" xfId="4179" xr:uid="{00000000-0005-0000-0000-0000150F0000}"/>
    <cellStyle name="Obično 18 2" xfId="186" xr:uid="{00000000-0005-0000-0000-0000170F0000}"/>
    <cellStyle name="Obično 18 3" xfId="187" xr:uid="{00000000-0005-0000-0000-0000180F0000}"/>
    <cellStyle name="Obično 19" xfId="188" xr:uid="{00000000-0005-0000-0000-0000190F0000}"/>
    <cellStyle name="Obično 19 2" xfId="189" xr:uid="{00000000-0005-0000-0000-00001A0F0000}"/>
    <cellStyle name="Obično 2" xfId="190" xr:uid="{00000000-0005-0000-0000-00001B0F0000}"/>
    <cellStyle name="Obično 2 2" xfId="191" xr:uid="{00000000-0005-0000-0000-00001C0F0000}"/>
    <cellStyle name="Obično 2 3" xfId="192" xr:uid="{00000000-0005-0000-0000-00001D0F0000}"/>
    <cellStyle name="Obično 2 4" xfId="193" xr:uid="{00000000-0005-0000-0000-00001E0F0000}"/>
    <cellStyle name="Obično 2_Copy of Troškovnik_PS_elektro_proj" xfId="3499" xr:uid="{00000000-0005-0000-0000-00001F0F0000}"/>
    <cellStyle name="Obično 20" xfId="194" xr:uid="{00000000-0005-0000-0000-0000200F0000}"/>
    <cellStyle name="Obično 20 2" xfId="195" xr:uid="{00000000-0005-0000-0000-0000210F0000}"/>
    <cellStyle name="Obično 20 2 2" xfId="196" xr:uid="{00000000-0005-0000-0000-0000220F0000}"/>
    <cellStyle name="Obično 21" xfId="197" xr:uid="{00000000-0005-0000-0000-0000230F0000}"/>
    <cellStyle name="Obično 21 2" xfId="198" xr:uid="{00000000-0005-0000-0000-0000240F0000}"/>
    <cellStyle name="Obično 21 2 2" xfId="256" xr:uid="{00000000-0005-0000-0000-0000250F0000}"/>
    <cellStyle name="Obično 21 2 2 2" xfId="4194" xr:uid="{00000000-0005-0000-0000-0000250F0000}"/>
    <cellStyle name="Obično 21 2 3" xfId="4181" xr:uid="{00000000-0005-0000-0000-0000240F0000}"/>
    <cellStyle name="Obično 21 3" xfId="199" xr:uid="{00000000-0005-0000-0000-0000260F0000}"/>
    <cellStyle name="Obično 21 3 2" xfId="257" xr:uid="{00000000-0005-0000-0000-0000270F0000}"/>
    <cellStyle name="Obično 21 3 2 2" xfId="4195" xr:uid="{00000000-0005-0000-0000-0000270F0000}"/>
    <cellStyle name="Obično 21 3 3" xfId="4182" xr:uid="{00000000-0005-0000-0000-0000260F0000}"/>
    <cellStyle name="Obično 21 4" xfId="200" xr:uid="{00000000-0005-0000-0000-0000280F0000}"/>
    <cellStyle name="Obično 21 4 2" xfId="258" xr:uid="{00000000-0005-0000-0000-0000290F0000}"/>
    <cellStyle name="Obično 21 4 2 2" xfId="4196" xr:uid="{00000000-0005-0000-0000-0000290F0000}"/>
    <cellStyle name="Obično 21 4 3" xfId="4183" xr:uid="{00000000-0005-0000-0000-0000280F0000}"/>
    <cellStyle name="Obično 21 5" xfId="201" xr:uid="{00000000-0005-0000-0000-00002A0F0000}"/>
    <cellStyle name="Obično 21 5 2" xfId="259" xr:uid="{00000000-0005-0000-0000-00002B0F0000}"/>
    <cellStyle name="Obično 21 5 2 2" xfId="4197" xr:uid="{00000000-0005-0000-0000-00002B0F0000}"/>
    <cellStyle name="Obično 21 5 3" xfId="4184" xr:uid="{00000000-0005-0000-0000-00002A0F0000}"/>
    <cellStyle name="Obično 21 6" xfId="202" xr:uid="{00000000-0005-0000-0000-00002C0F0000}"/>
    <cellStyle name="Obično 21 6 2" xfId="260" xr:uid="{00000000-0005-0000-0000-00002D0F0000}"/>
    <cellStyle name="Obično 21 6 2 2" xfId="4198" xr:uid="{00000000-0005-0000-0000-00002D0F0000}"/>
    <cellStyle name="Obično 21 6 3" xfId="4185" xr:uid="{00000000-0005-0000-0000-00002C0F0000}"/>
    <cellStyle name="Obično 21 7" xfId="255" xr:uid="{00000000-0005-0000-0000-00002E0F0000}"/>
    <cellStyle name="Obično 21 7 2" xfId="4193" xr:uid="{00000000-0005-0000-0000-00002E0F0000}"/>
    <cellStyle name="Obično 21 8" xfId="4180" xr:uid="{00000000-0005-0000-0000-0000230F0000}"/>
    <cellStyle name="Obično 3" xfId="203" xr:uid="{00000000-0005-0000-0000-00002F0F0000}"/>
    <cellStyle name="Obično 3 2" xfId="204" xr:uid="{00000000-0005-0000-0000-0000300F0000}"/>
    <cellStyle name="Obično 3 3" xfId="205" xr:uid="{00000000-0005-0000-0000-0000310F0000}"/>
    <cellStyle name="Obično 39" xfId="248" xr:uid="{00000000-0005-0000-0000-0000320F0000}"/>
    <cellStyle name="Obično 4" xfId="206" xr:uid="{00000000-0005-0000-0000-0000330F0000}"/>
    <cellStyle name="Obično 4 2" xfId="207" xr:uid="{00000000-0005-0000-0000-0000340F0000}"/>
    <cellStyle name="Obično 4 3" xfId="208" xr:uid="{00000000-0005-0000-0000-0000350F0000}"/>
    <cellStyle name="Obično 4 4" xfId="209" xr:uid="{00000000-0005-0000-0000-0000360F0000}"/>
    <cellStyle name="Obično 5" xfId="210" xr:uid="{00000000-0005-0000-0000-0000370F0000}"/>
    <cellStyle name="Obično 5 2" xfId="211" xr:uid="{00000000-0005-0000-0000-0000380F0000}"/>
    <cellStyle name="Obično 5 2 2" xfId="4157" xr:uid="{00000000-0005-0000-0000-0000390F0000}"/>
    <cellStyle name="Obično 5 2 2 2" xfId="4305" xr:uid="{00000000-0005-0000-0000-0000390F0000}"/>
    <cellStyle name="Obično 5 3" xfId="212" xr:uid="{00000000-0005-0000-0000-00003A0F0000}"/>
    <cellStyle name="Obično 5 3 2" xfId="4158" xr:uid="{00000000-0005-0000-0000-00003B0F0000}"/>
    <cellStyle name="Obično 5 3 2 2" xfId="4306" xr:uid="{00000000-0005-0000-0000-00003B0F0000}"/>
    <cellStyle name="Obično 5 4" xfId="4159" xr:uid="{00000000-0005-0000-0000-00003C0F0000}"/>
    <cellStyle name="Obično 5 4 2" xfId="4307" xr:uid="{00000000-0005-0000-0000-00003C0F0000}"/>
    <cellStyle name="Obično 6" xfId="4160" xr:uid="{00000000-0005-0000-0000-00003D0F0000}"/>
    <cellStyle name="Obično 6 2" xfId="213" xr:uid="{00000000-0005-0000-0000-00003E0F0000}"/>
    <cellStyle name="Obično 6 2 2" xfId="4161" xr:uid="{00000000-0005-0000-0000-00003F0F0000}"/>
    <cellStyle name="Obično 6 2 2 2" xfId="4309" xr:uid="{00000000-0005-0000-0000-00003F0F0000}"/>
    <cellStyle name="Obično 6 3" xfId="214" xr:uid="{00000000-0005-0000-0000-0000400F0000}"/>
    <cellStyle name="Obično 6 3 2" xfId="4162" xr:uid="{00000000-0005-0000-0000-0000410F0000}"/>
    <cellStyle name="Obično 6 3 2 2" xfId="4310" xr:uid="{00000000-0005-0000-0000-0000410F0000}"/>
    <cellStyle name="Obično 6 4" xfId="4163" xr:uid="{00000000-0005-0000-0000-0000420F0000}"/>
    <cellStyle name="Obično 6 4 2" xfId="4311" xr:uid="{00000000-0005-0000-0000-0000420F0000}"/>
    <cellStyle name="Obično 6 5" xfId="4308" xr:uid="{00000000-0005-0000-0000-00003D0F0000}"/>
    <cellStyle name="Obično 7 2" xfId="215" xr:uid="{00000000-0005-0000-0000-0000430F0000}"/>
    <cellStyle name="Obično 7 3" xfId="216" xr:uid="{00000000-0005-0000-0000-0000440F0000}"/>
    <cellStyle name="Obično 8 2" xfId="217" xr:uid="{00000000-0005-0000-0000-0000450F0000}"/>
    <cellStyle name="Obično 9 2" xfId="218" xr:uid="{00000000-0005-0000-0000-0000460F0000}"/>
    <cellStyle name="Obično 9 3" xfId="219" xr:uid="{00000000-0005-0000-0000-0000470F0000}"/>
    <cellStyle name="Obično_147 - GIMNAZIJA - izvedba acces pointova" xfId="261" xr:uid="{00000000-0005-0000-0000-0000480F0000}"/>
    <cellStyle name="Output 2" xfId="3500" xr:uid="{00000000-0005-0000-0000-00004F0F0000}"/>
    <cellStyle name="Output 2 2" xfId="3501" xr:uid="{00000000-0005-0000-0000-0000500F0000}"/>
    <cellStyle name="Output 3" xfId="3502" xr:uid="{00000000-0005-0000-0000-0000510F0000}"/>
    <cellStyle name="Output 3 10" xfId="3503" xr:uid="{00000000-0005-0000-0000-0000520F0000}"/>
    <cellStyle name="Output 3 11" xfId="3504" xr:uid="{00000000-0005-0000-0000-0000530F0000}"/>
    <cellStyle name="Output 3 12" xfId="3505" xr:uid="{00000000-0005-0000-0000-0000540F0000}"/>
    <cellStyle name="Output 3 13" xfId="3506" xr:uid="{00000000-0005-0000-0000-0000550F0000}"/>
    <cellStyle name="Output 3 14" xfId="3507" xr:uid="{00000000-0005-0000-0000-0000560F0000}"/>
    <cellStyle name="Output 3 15" xfId="3508" xr:uid="{00000000-0005-0000-0000-0000570F0000}"/>
    <cellStyle name="Output 3 16" xfId="3509" xr:uid="{00000000-0005-0000-0000-0000580F0000}"/>
    <cellStyle name="Output 3 17" xfId="3510" xr:uid="{00000000-0005-0000-0000-0000590F0000}"/>
    <cellStyle name="Output 3 18" xfId="3511" xr:uid="{00000000-0005-0000-0000-00005A0F0000}"/>
    <cellStyle name="Output 3 19" xfId="3512" xr:uid="{00000000-0005-0000-0000-00005B0F0000}"/>
    <cellStyle name="Output 3 2" xfId="3513" xr:uid="{00000000-0005-0000-0000-00005C0F0000}"/>
    <cellStyle name="Output 3 20" xfId="3514" xr:uid="{00000000-0005-0000-0000-00005D0F0000}"/>
    <cellStyle name="Output 3 21" xfId="3515" xr:uid="{00000000-0005-0000-0000-00005E0F0000}"/>
    <cellStyle name="Output 3 22" xfId="3516" xr:uid="{00000000-0005-0000-0000-00005F0F0000}"/>
    <cellStyle name="Output 3 23" xfId="3517" xr:uid="{00000000-0005-0000-0000-0000600F0000}"/>
    <cellStyle name="Output 3 24" xfId="3518" xr:uid="{00000000-0005-0000-0000-0000610F0000}"/>
    <cellStyle name="Output 3 25" xfId="3519" xr:uid="{00000000-0005-0000-0000-0000620F0000}"/>
    <cellStyle name="Output 3 26" xfId="3520" xr:uid="{00000000-0005-0000-0000-0000630F0000}"/>
    <cellStyle name="Output 3 27" xfId="3521" xr:uid="{00000000-0005-0000-0000-0000640F0000}"/>
    <cellStyle name="Output 3 28" xfId="3522" xr:uid="{00000000-0005-0000-0000-0000650F0000}"/>
    <cellStyle name="Output 3 3" xfId="3523" xr:uid="{00000000-0005-0000-0000-0000660F0000}"/>
    <cellStyle name="Output 3 4" xfId="3524" xr:uid="{00000000-0005-0000-0000-0000670F0000}"/>
    <cellStyle name="Output 3 5" xfId="3525" xr:uid="{00000000-0005-0000-0000-0000680F0000}"/>
    <cellStyle name="Output 3 6" xfId="3526" xr:uid="{00000000-0005-0000-0000-0000690F0000}"/>
    <cellStyle name="Output 3 7" xfId="3527" xr:uid="{00000000-0005-0000-0000-00006A0F0000}"/>
    <cellStyle name="Output 3 8" xfId="3528" xr:uid="{00000000-0005-0000-0000-00006B0F0000}"/>
    <cellStyle name="Output 3 9" xfId="3529" xr:uid="{00000000-0005-0000-0000-00006C0F0000}"/>
    <cellStyle name="Output 4" xfId="3530" xr:uid="{00000000-0005-0000-0000-00006D0F0000}"/>
    <cellStyle name="Output 4 10" xfId="3531" xr:uid="{00000000-0005-0000-0000-00006E0F0000}"/>
    <cellStyle name="Output 4 11" xfId="3532" xr:uid="{00000000-0005-0000-0000-00006F0F0000}"/>
    <cellStyle name="Output 4 12" xfId="3533" xr:uid="{00000000-0005-0000-0000-0000700F0000}"/>
    <cellStyle name="Output 4 13" xfId="3534" xr:uid="{00000000-0005-0000-0000-0000710F0000}"/>
    <cellStyle name="Output 4 14" xfId="3535" xr:uid="{00000000-0005-0000-0000-0000720F0000}"/>
    <cellStyle name="Output 4 15" xfId="3536" xr:uid="{00000000-0005-0000-0000-0000730F0000}"/>
    <cellStyle name="Output 4 16" xfId="3537" xr:uid="{00000000-0005-0000-0000-0000740F0000}"/>
    <cellStyle name="Output 4 17" xfId="3538" xr:uid="{00000000-0005-0000-0000-0000750F0000}"/>
    <cellStyle name="Output 4 18" xfId="3539" xr:uid="{00000000-0005-0000-0000-0000760F0000}"/>
    <cellStyle name="Output 4 19" xfId="3540" xr:uid="{00000000-0005-0000-0000-0000770F0000}"/>
    <cellStyle name="Output 4 2" xfId="3541" xr:uid="{00000000-0005-0000-0000-0000780F0000}"/>
    <cellStyle name="Output 4 20" xfId="3542" xr:uid="{00000000-0005-0000-0000-0000790F0000}"/>
    <cellStyle name="Output 4 21" xfId="3543" xr:uid="{00000000-0005-0000-0000-00007A0F0000}"/>
    <cellStyle name="Output 4 22" xfId="3544" xr:uid="{00000000-0005-0000-0000-00007B0F0000}"/>
    <cellStyle name="Output 4 23" xfId="3545" xr:uid="{00000000-0005-0000-0000-00007C0F0000}"/>
    <cellStyle name="Output 4 24" xfId="3546" xr:uid="{00000000-0005-0000-0000-00007D0F0000}"/>
    <cellStyle name="Output 4 25" xfId="3547" xr:uid="{00000000-0005-0000-0000-00007E0F0000}"/>
    <cellStyle name="Output 4 3" xfId="3548" xr:uid="{00000000-0005-0000-0000-00007F0F0000}"/>
    <cellStyle name="Output 4 4" xfId="3549" xr:uid="{00000000-0005-0000-0000-0000800F0000}"/>
    <cellStyle name="Output 4 5" xfId="3550" xr:uid="{00000000-0005-0000-0000-0000810F0000}"/>
    <cellStyle name="Output 4 6" xfId="3551" xr:uid="{00000000-0005-0000-0000-0000820F0000}"/>
    <cellStyle name="Output 4 7" xfId="3552" xr:uid="{00000000-0005-0000-0000-0000830F0000}"/>
    <cellStyle name="Output 4 8" xfId="3553" xr:uid="{00000000-0005-0000-0000-0000840F0000}"/>
    <cellStyle name="Output 4 9" xfId="3554" xr:uid="{00000000-0005-0000-0000-0000850F0000}"/>
    <cellStyle name="Percent [0]" xfId="3555" xr:uid="{00000000-0005-0000-0000-0000860F0000}"/>
    <cellStyle name="Percent [00]" xfId="3556" xr:uid="{00000000-0005-0000-0000-0000870F0000}"/>
    <cellStyle name="Percent [2]" xfId="3557" xr:uid="{00000000-0005-0000-0000-0000880F0000}"/>
    <cellStyle name="Percent 2" xfId="220" xr:uid="{00000000-0005-0000-0000-0000890F0000}"/>
    <cellStyle name="Percent 2 2" xfId="4164" xr:uid="{00000000-0005-0000-0000-00008A0F0000}"/>
    <cellStyle name="Postotak 2 2" xfId="221" xr:uid="{00000000-0005-0000-0000-00008B0F0000}"/>
    <cellStyle name="Postotak 2 3" xfId="222" xr:uid="{00000000-0005-0000-0000-00008C0F0000}"/>
    <cellStyle name="Povezana ćelija" xfId="223" xr:uid="{00000000-0005-0000-0000-00008D0F0000}"/>
    <cellStyle name="Povezana ćelija 2" xfId="224" xr:uid="{00000000-0005-0000-0000-00008E0F0000}"/>
    <cellStyle name="Povezana ćelija 2 2" xfId="225" xr:uid="{00000000-0005-0000-0000-00008F0F0000}"/>
    <cellStyle name="PrePop Currency (0)" xfId="3558" xr:uid="{00000000-0005-0000-0000-0000900F0000}"/>
    <cellStyle name="PrePop Currency (2)" xfId="3559" xr:uid="{00000000-0005-0000-0000-0000910F0000}"/>
    <cellStyle name="PrePop Units (0)" xfId="3560" xr:uid="{00000000-0005-0000-0000-0000920F0000}"/>
    <cellStyle name="PrePop Units (1)" xfId="3561" xr:uid="{00000000-0005-0000-0000-0000930F0000}"/>
    <cellStyle name="PrePop Units (2)" xfId="3562" xr:uid="{00000000-0005-0000-0000-0000940F0000}"/>
    <cellStyle name="Provjera ćelije" xfId="226" xr:uid="{00000000-0005-0000-0000-0000950F0000}"/>
    <cellStyle name="Provjera ćelije 2" xfId="227" xr:uid="{00000000-0005-0000-0000-0000960F0000}"/>
    <cellStyle name="Sheet Title" xfId="3563" xr:uid="{00000000-0005-0000-0000-0000970F0000}"/>
    <cellStyle name="Standard" xfId="3564" xr:uid="{00000000-0005-0000-0000-0000980F0000}"/>
    <cellStyle name="Status" xfId="4321" xr:uid="{00000000-0005-0000-0000-0000930F0000}"/>
    <cellStyle name="Stil 1" xfId="3565" xr:uid="{00000000-0005-0000-0000-0000990F0000}"/>
    <cellStyle name="Style 1" xfId="228" xr:uid="{00000000-0005-0000-0000-00009A0F0000}"/>
    <cellStyle name="Style 1 2" xfId="229" xr:uid="{00000000-0005-0000-0000-00009B0F0000}"/>
    <cellStyle name="Style 1 3" xfId="251" xr:uid="{00000000-0005-0000-0000-00009C0F0000}"/>
    <cellStyle name="Tekst objašnjenja" xfId="230" xr:uid="{00000000-0005-0000-0000-00009D0F0000}"/>
    <cellStyle name="Tekst objašnjenja 2" xfId="231" xr:uid="{00000000-0005-0000-0000-00009E0F0000}"/>
    <cellStyle name="Tekst upozorenja" xfId="232" xr:uid="{00000000-0005-0000-0000-00009F0F0000}"/>
    <cellStyle name="Tekst upozorenja 2" xfId="233" xr:uid="{00000000-0005-0000-0000-0000A00F0000}"/>
    <cellStyle name="Text" xfId="4322" xr:uid="{00000000-0005-0000-0000-00009C0F0000}"/>
    <cellStyle name="Text Indent A" xfId="3566" xr:uid="{00000000-0005-0000-0000-0000A10F0000}"/>
    <cellStyle name="Text Indent B" xfId="3567" xr:uid="{00000000-0005-0000-0000-0000A20F0000}"/>
    <cellStyle name="Text Indent C" xfId="3568" xr:uid="{00000000-0005-0000-0000-0000A30F0000}"/>
    <cellStyle name="Title 2" xfId="3569" xr:uid="{00000000-0005-0000-0000-0000A40F0000}"/>
    <cellStyle name="Title 2 2" xfId="3570" xr:uid="{00000000-0005-0000-0000-0000A50F0000}"/>
    <cellStyle name="Title 3" xfId="3571" xr:uid="{00000000-0005-0000-0000-0000A60F0000}"/>
    <cellStyle name="Title 3 10" xfId="3572" xr:uid="{00000000-0005-0000-0000-0000A70F0000}"/>
    <cellStyle name="Title 3 11" xfId="3573" xr:uid="{00000000-0005-0000-0000-0000A80F0000}"/>
    <cellStyle name="Title 3 12" xfId="3574" xr:uid="{00000000-0005-0000-0000-0000A90F0000}"/>
    <cellStyle name="Title 3 13" xfId="3575" xr:uid="{00000000-0005-0000-0000-0000AA0F0000}"/>
    <cellStyle name="Title 3 14" xfId="3576" xr:uid="{00000000-0005-0000-0000-0000AB0F0000}"/>
    <cellStyle name="Title 3 15" xfId="3577" xr:uid="{00000000-0005-0000-0000-0000AC0F0000}"/>
    <cellStyle name="Title 3 16" xfId="3578" xr:uid="{00000000-0005-0000-0000-0000AD0F0000}"/>
    <cellStyle name="Title 3 17" xfId="3579" xr:uid="{00000000-0005-0000-0000-0000AE0F0000}"/>
    <cellStyle name="Title 3 18" xfId="3580" xr:uid="{00000000-0005-0000-0000-0000AF0F0000}"/>
    <cellStyle name="Title 3 19" xfId="3581" xr:uid="{00000000-0005-0000-0000-0000B00F0000}"/>
    <cellStyle name="Title 3 2" xfId="3582" xr:uid="{00000000-0005-0000-0000-0000B10F0000}"/>
    <cellStyle name="Title 3 20" xfId="3583" xr:uid="{00000000-0005-0000-0000-0000B20F0000}"/>
    <cellStyle name="Title 3 21" xfId="3584" xr:uid="{00000000-0005-0000-0000-0000B30F0000}"/>
    <cellStyle name="Title 3 22" xfId="3585" xr:uid="{00000000-0005-0000-0000-0000B40F0000}"/>
    <cellStyle name="Title 3 23" xfId="3586" xr:uid="{00000000-0005-0000-0000-0000B50F0000}"/>
    <cellStyle name="Title 3 24" xfId="3587" xr:uid="{00000000-0005-0000-0000-0000B60F0000}"/>
    <cellStyle name="Title 3 25" xfId="3588" xr:uid="{00000000-0005-0000-0000-0000B70F0000}"/>
    <cellStyle name="Title 3 26" xfId="3589" xr:uid="{00000000-0005-0000-0000-0000B80F0000}"/>
    <cellStyle name="Title 3 27" xfId="3590" xr:uid="{00000000-0005-0000-0000-0000B90F0000}"/>
    <cellStyle name="Title 3 28" xfId="3591" xr:uid="{00000000-0005-0000-0000-0000BA0F0000}"/>
    <cellStyle name="Title 3 3" xfId="3592" xr:uid="{00000000-0005-0000-0000-0000BB0F0000}"/>
    <cellStyle name="Title 3 4" xfId="3593" xr:uid="{00000000-0005-0000-0000-0000BC0F0000}"/>
    <cellStyle name="Title 3 5" xfId="3594" xr:uid="{00000000-0005-0000-0000-0000BD0F0000}"/>
    <cellStyle name="Title 3 6" xfId="3595" xr:uid="{00000000-0005-0000-0000-0000BE0F0000}"/>
    <cellStyle name="Title 3 7" xfId="3596" xr:uid="{00000000-0005-0000-0000-0000BF0F0000}"/>
    <cellStyle name="Title 3 8" xfId="3597" xr:uid="{00000000-0005-0000-0000-0000C00F0000}"/>
    <cellStyle name="Title 3 9" xfId="3598" xr:uid="{00000000-0005-0000-0000-0000C10F0000}"/>
    <cellStyle name="Title 4" xfId="3599" xr:uid="{00000000-0005-0000-0000-0000C20F0000}"/>
    <cellStyle name="Title 4 10" xfId="3600" xr:uid="{00000000-0005-0000-0000-0000C30F0000}"/>
    <cellStyle name="Title 4 11" xfId="3601" xr:uid="{00000000-0005-0000-0000-0000C40F0000}"/>
    <cellStyle name="Title 4 12" xfId="3602" xr:uid="{00000000-0005-0000-0000-0000C50F0000}"/>
    <cellStyle name="Title 4 13" xfId="3603" xr:uid="{00000000-0005-0000-0000-0000C60F0000}"/>
    <cellStyle name="Title 4 14" xfId="3604" xr:uid="{00000000-0005-0000-0000-0000C70F0000}"/>
    <cellStyle name="Title 4 15" xfId="3605" xr:uid="{00000000-0005-0000-0000-0000C80F0000}"/>
    <cellStyle name="Title 4 16" xfId="3606" xr:uid="{00000000-0005-0000-0000-0000C90F0000}"/>
    <cellStyle name="Title 4 17" xfId="3607" xr:uid="{00000000-0005-0000-0000-0000CA0F0000}"/>
    <cellStyle name="Title 4 18" xfId="3608" xr:uid="{00000000-0005-0000-0000-0000CB0F0000}"/>
    <cellStyle name="Title 4 19" xfId="3609" xr:uid="{00000000-0005-0000-0000-0000CC0F0000}"/>
    <cellStyle name="Title 4 2" xfId="3610" xr:uid="{00000000-0005-0000-0000-0000CD0F0000}"/>
    <cellStyle name="Title 4 20" xfId="3611" xr:uid="{00000000-0005-0000-0000-0000CE0F0000}"/>
    <cellStyle name="Title 4 21" xfId="3612" xr:uid="{00000000-0005-0000-0000-0000CF0F0000}"/>
    <cellStyle name="Title 4 22" xfId="3613" xr:uid="{00000000-0005-0000-0000-0000D00F0000}"/>
    <cellStyle name="Title 4 23" xfId="3614" xr:uid="{00000000-0005-0000-0000-0000D10F0000}"/>
    <cellStyle name="Title 4 24" xfId="3615" xr:uid="{00000000-0005-0000-0000-0000D20F0000}"/>
    <cellStyle name="Title 4 25" xfId="3616" xr:uid="{00000000-0005-0000-0000-0000D30F0000}"/>
    <cellStyle name="Title 4 3" xfId="3617" xr:uid="{00000000-0005-0000-0000-0000D40F0000}"/>
    <cellStyle name="Title 4 4" xfId="3618" xr:uid="{00000000-0005-0000-0000-0000D50F0000}"/>
    <cellStyle name="Title 4 5" xfId="3619" xr:uid="{00000000-0005-0000-0000-0000D60F0000}"/>
    <cellStyle name="Title 4 6" xfId="3620" xr:uid="{00000000-0005-0000-0000-0000D70F0000}"/>
    <cellStyle name="Title 4 7" xfId="3621" xr:uid="{00000000-0005-0000-0000-0000D80F0000}"/>
    <cellStyle name="Title 4 8" xfId="3622" xr:uid="{00000000-0005-0000-0000-0000D90F0000}"/>
    <cellStyle name="Title 4 9" xfId="3623" xr:uid="{00000000-0005-0000-0000-0000DA0F0000}"/>
    <cellStyle name="Total 10" xfId="4165" xr:uid="{00000000-0005-0000-0000-0000DB0F0000}"/>
    <cellStyle name="Total 2" xfId="3624" xr:uid="{00000000-0005-0000-0000-0000DC0F0000}"/>
    <cellStyle name="Total 2 2" xfId="3625" xr:uid="{00000000-0005-0000-0000-0000DD0F0000}"/>
    <cellStyle name="Total 2 3" xfId="4166" xr:uid="{00000000-0005-0000-0000-0000DE0F0000}"/>
    <cellStyle name="Total 3" xfId="3626" xr:uid="{00000000-0005-0000-0000-0000DF0F0000}"/>
    <cellStyle name="Total 3 10" xfId="3627" xr:uid="{00000000-0005-0000-0000-0000E00F0000}"/>
    <cellStyle name="Total 3 11" xfId="3628" xr:uid="{00000000-0005-0000-0000-0000E10F0000}"/>
    <cellStyle name="Total 3 12" xfId="3629" xr:uid="{00000000-0005-0000-0000-0000E20F0000}"/>
    <cellStyle name="Total 3 13" xfId="3630" xr:uid="{00000000-0005-0000-0000-0000E30F0000}"/>
    <cellStyle name="Total 3 14" xfId="3631" xr:uid="{00000000-0005-0000-0000-0000E40F0000}"/>
    <cellStyle name="Total 3 15" xfId="3632" xr:uid="{00000000-0005-0000-0000-0000E50F0000}"/>
    <cellStyle name="Total 3 16" xfId="3633" xr:uid="{00000000-0005-0000-0000-0000E60F0000}"/>
    <cellStyle name="Total 3 17" xfId="3634" xr:uid="{00000000-0005-0000-0000-0000E70F0000}"/>
    <cellStyle name="Total 3 18" xfId="3635" xr:uid="{00000000-0005-0000-0000-0000E80F0000}"/>
    <cellStyle name="Total 3 19" xfId="3636" xr:uid="{00000000-0005-0000-0000-0000E90F0000}"/>
    <cellStyle name="Total 3 2" xfId="3637" xr:uid="{00000000-0005-0000-0000-0000EA0F0000}"/>
    <cellStyle name="Total 3 20" xfId="3638" xr:uid="{00000000-0005-0000-0000-0000EB0F0000}"/>
    <cellStyle name="Total 3 21" xfId="3639" xr:uid="{00000000-0005-0000-0000-0000EC0F0000}"/>
    <cellStyle name="Total 3 22" xfId="3640" xr:uid="{00000000-0005-0000-0000-0000ED0F0000}"/>
    <cellStyle name="Total 3 23" xfId="3641" xr:uid="{00000000-0005-0000-0000-0000EE0F0000}"/>
    <cellStyle name="Total 3 24" xfId="3642" xr:uid="{00000000-0005-0000-0000-0000EF0F0000}"/>
    <cellStyle name="Total 3 25" xfId="3643" xr:uid="{00000000-0005-0000-0000-0000F00F0000}"/>
    <cellStyle name="Total 3 26" xfId="3644" xr:uid="{00000000-0005-0000-0000-0000F10F0000}"/>
    <cellStyle name="Total 3 27" xfId="3645" xr:uid="{00000000-0005-0000-0000-0000F20F0000}"/>
    <cellStyle name="Total 3 28" xfId="3646" xr:uid="{00000000-0005-0000-0000-0000F30F0000}"/>
    <cellStyle name="Total 3 3" xfId="3647" xr:uid="{00000000-0005-0000-0000-0000F40F0000}"/>
    <cellStyle name="Total 3 4" xfId="3648" xr:uid="{00000000-0005-0000-0000-0000F50F0000}"/>
    <cellStyle name="Total 3 5" xfId="3649" xr:uid="{00000000-0005-0000-0000-0000F60F0000}"/>
    <cellStyle name="Total 3 6" xfId="3650" xr:uid="{00000000-0005-0000-0000-0000F70F0000}"/>
    <cellStyle name="Total 3 7" xfId="3651" xr:uid="{00000000-0005-0000-0000-0000F80F0000}"/>
    <cellStyle name="Total 3 8" xfId="3652" xr:uid="{00000000-0005-0000-0000-0000F90F0000}"/>
    <cellStyle name="Total 3 9" xfId="3653" xr:uid="{00000000-0005-0000-0000-0000FA0F0000}"/>
    <cellStyle name="Total 4" xfId="3654" xr:uid="{00000000-0005-0000-0000-0000FB0F0000}"/>
    <cellStyle name="Total 4 10" xfId="3655" xr:uid="{00000000-0005-0000-0000-0000FC0F0000}"/>
    <cellStyle name="Total 4 11" xfId="3656" xr:uid="{00000000-0005-0000-0000-0000FD0F0000}"/>
    <cellStyle name="Total 4 12" xfId="3657" xr:uid="{00000000-0005-0000-0000-0000FE0F0000}"/>
    <cellStyle name="Total 4 13" xfId="3658" xr:uid="{00000000-0005-0000-0000-0000FF0F0000}"/>
    <cellStyle name="Total 4 14" xfId="3659" xr:uid="{00000000-0005-0000-0000-000000100000}"/>
    <cellStyle name="Total 4 15" xfId="3660" xr:uid="{00000000-0005-0000-0000-000001100000}"/>
    <cellStyle name="Total 4 16" xfId="3661" xr:uid="{00000000-0005-0000-0000-000002100000}"/>
    <cellStyle name="Total 4 17" xfId="3662" xr:uid="{00000000-0005-0000-0000-000003100000}"/>
    <cellStyle name="Total 4 18" xfId="3663" xr:uid="{00000000-0005-0000-0000-000004100000}"/>
    <cellStyle name="Total 4 19" xfId="3664" xr:uid="{00000000-0005-0000-0000-000005100000}"/>
    <cellStyle name="Total 4 2" xfId="3665" xr:uid="{00000000-0005-0000-0000-000006100000}"/>
    <cellStyle name="Total 4 20" xfId="3666" xr:uid="{00000000-0005-0000-0000-000007100000}"/>
    <cellStyle name="Total 4 21" xfId="3667" xr:uid="{00000000-0005-0000-0000-000008100000}"/>
    <cellStyle name="Total 4 22" xfId="3668" xr:uid="{00000000-0005-0000-0000-000009100000}"/>
    <cellStyle name="Total 4 23" xfId="3669" xr:uid="{00000000-0005-0000-0000-00000A100000}"/>
    <cellStyle name="Total 4 24" xfId="3670" xr:uid="{00000000-0005-0000-0000-00000B100000}"/>
    <cellStyle name="Total 4 25" xfId="3671" xr:uid="{00000000-0005-0000-0000-00000C100000}"/>
    <cellStyle name="Total 4 3" xfId="3672" xr:uid="{00000000-0005-0000-0000-00000D100000}"/>
    <cellStyle name="Total 4 4" xfId="3673" xr:uid="{00000000-0005-0000-0000-00000E100000}"/>
    <cellStyle name="Total 4 5" xfId="3674" xr:uid="{00000000-0005-0000-0000-00000F100000}"/>
    <cellStyle name="Total 4 6" xfId="3675" xr:uid="{00000000-0005-0000-0000-000010100000}"/>
    <cellStyle name="Total 4 7" xfId="3676" xr:uid="{00000000-0005-0000-0000-000011100000}"/>
    <cellStyle name="Total 4 8" xfId="3677" xr:uid="{00000000-0005-0000-0000-000012100000}"/>
    <cellStyle name="Total 4 9" xfId="3678" xr:uid="{00000000-0005-0000-0000-000013100000}"/>
    <cellStyle name="Total 5" xfId="4167" xr:uid="{00000000-0005-0000-0000-000014100000}"/>
    <cellStyle name="Total 6" xfId="4168" xr:uid="{00000000-0005-0000-0000-000015100000}"/>
    <cellStyle name="Total 7" xfId="4169" xr:uid="{00000000-0005-0000-0000-000016100000}"/>
    <cellStyle name="Total 8" xfId="4170" xr:uid="{00000000-0005-0000-0000-000017100000}"/>
    <cellStyle name="Total 9" xfId="4171" xr:uid="{00000000-0005-0000-0000-000018100000}"/>
    <cellStyle name="Ukupni zbroj" xfId="234" xr:uid="{00000000-0005-0000-0000-000019100000}"/>
    <cellStyle name="Ukupni zbroj 2" xfId="235" xr:uid="{00000000-0005-0000-0000-00001A100000}"/>
    <cellStyle name="Ukupni zbroj 2 2" xfId="236" xr:uid="{00000000-0005-0000-0000-00001B100000}"/>
    <cellStyle name="Unos" xfId="237" xr:uid="{00000000-0005-0000-0000-00001C100000}"/>
    <cellStyle name="Unos 2" xfId="238" xr:uid="{00000000-0005-0000-0000-00001D100000}"/>
    <cellStyle name="Unos 2 2" xfId="239" xr:uid="{00000000-0005-0000-0000-00001E100000}"/>
    <cellStyle name="Valuta 2 2" xfId="240" xr:uid="{00000000-0005-0000-0000-00001F100000}"/>
    <cellStyle name="Valuta 2 2 2" xfId="4186" xr:uid="{00000000-0005-0000-0000-00001B100000}"/>
    <cellStyle name="Valuta 2 3" xfId="241" xr:uid="{00000000-0005-0000-0000-000020100000}"/>
    <cellStyle name="Valuta 2 3 2" xfId="4187" xr:uid="{00000000-0005-0000-0000-00001C100000}"/>
    <cellStyle name="Währung [0]_RESULTS" xfId="3679" xr:uid="{00000000-0005-0000-0000-000021100000}"/>
    <cellStyle name="Währung_RESULTS" xfId="3680" xr:uid="{00000000-0005-0000-0000-000022100000}"/>
    <cellStyle name="Warning" xfId="4323" xr:uid="{00000000-0005-0000-0000-00001F100000}"/>
    <cellStyle name="Warning Text 2" xfId="3681" xr:uid="{00000000-0005-0000-0000-000023100000}"/>
    <cellStyle name="Warning Text 3" xfId="3682" xr:uid="{00000000-0005-0000-0000-000024100000}"/>
    <cellStyle name="Warning Text 3 10" xfId="3683" xr:uid="{00000000-0005-0000-0000-000025100000}"/>
    <cellStyle name="Warning Text 3 11" xfId="3684" xr:uid="{00000000-0005-0000-0000-000026100000}"/>
    <cellStyle name="Warning Text 3 12" xfId="3685" xr:uid="{00000000-0005-0000-0000-000027100000}"/>
    <cellStyle name="Warning Text 3 13" xfId="3686" xr:uid="{00000000-0005-0000-0000-000028100000}"/>
    <cellStyle name="Warning Text 3 14" xfId="3687" xr:uid="{00000000-0005-0000-0000-000029100000}"/>
    <cellStyle name="Warning Text 3 15" xfId="3688" xr:uid="{00000000-0005-0000-0000-00002A100000}"/>
    <cellStyle name="Warning Text 3 16" xfId="3689" xr:uid="{00000000-0005-0000-0000-00002B100000}"/>
    <cellStyle name="Warning Text 3 17" xfId="3690" xr:uid="{00000000-0005-0000-0000-00002C100000}"/>
    <cellStyle name="Warning Text 3 18" xfId="3691" xr:uid="{00000000-0005-0000-0000-00002D100000}"/>
    <cellStyle name="Warning Text 3 19" xfId="3692" xr:uid="{00000000-0005-0000-0000-00002E100000}"/>
    <cellStyle name="Warning Text 3 2" xfId="3693" xr:uid="{00000000-0005-0000-0000-00002F100000}"/>
    <cellStyle name="Warning Text 3 20" xfId="3694" xr:uid="{00000000-0005-0000-0000-000030100000}"/>
    <cellStyle name="Warning Text 3 21" xfId="3695" xr:uid="{00000000-0005-0000-0000-000031100000}"/>
    <cellStyle name="Warning Text 3 22" xfId="3696" xr:uid="{00000000-0005-0000-0000-000032100000}"/>
    <cellStyle name="Warning Text 3 23" xfId="3697" xr:uid="{00000000-0005-0000-0000-000033100000}"/>
    <cellStyle name="Warning Text 3 24" xfId="3698" xr:uid="{00000000-0005-0000-0000-000034100000}"/>
    <cellStyle name="Warning Text 3 25" xfId="3699" xr:uid="{00000000-0005-0000-0000-000035100000}"/>
    <cellStyle name="Warning Text 3 26" xfId="3700" xr:uid="{00000000-0005-0000-0000-000036100000}"/>
    <cellStyle name="Warning Text 3 27" xfId="3701" xr:uid="{00000000-0005-0000-0000-000037100000}"/>
    <cellStyle name="Warning Text 3 28" xfId="3702" xr:uid="{00000000-0005-0000-0000-000038100000}"/>
    <cellStyle name="Warning Text 3 3" xfId="3703" xr:uid="{00000000-0005-0000-0000-000039100000}"/>
    <cellStyle name="Warning Text 3 4" xfId="3704" xr:uid="{00000000-0005-0000-0000-00003A100000}"/>
    <cellStyle name="Warning Text 3 5" xfId="3705" xr:uid="{00000000-0005-0000-0000-00003B100000}"/>
    <cellStyle name="Warning Text 3 6" xfId="3706" xr:uid="{00000000-0005-0000-0000-00003C100000}"/>
    <cellStyle name="Warning Text 3 7" xfId="3707" xr:uid="{00000000-0005-0000-0000-00003D100000}"/>
    <cellStyle name="Warning Text 3 8" xfId="3708" xr:uid="{00000000-0005-0000-0000-00003E100000}"/>
    <cellStyle name="Warning Text 3 9" xfId="3709" xr:uid="{00000000-0005-0000-0000-00003F100000}"/>
    <cellStyle name="Warning Text 4" xfId="3710" xr:uid="{00000000-0005-0000-0000-000040100000}"/>
    <cellStyle name="Warning Text 4 10" xfId="3711" xr:uid="{00000000-0005-0000-0000-000041100000}"/>
    <cellStyle name="Warning Text 4 11" xfId="3712" xr:uid="{00000000-0005-0000-0000-000042100000}"/>
    <cellStyle name="Warning Text 4 12" xfId="3713" xr:uid="{00000000-0005-0000-0000-000043100000}"/>
    <cellStyle name="Warning Text 4 13" xfId="3714" xr:uid="{00000000-0005-0000-0000-000044100000}"/>
    <cellStyle name="Warning Text 4 14" xfId="3715" xr:uid="{00000000-0005-0000-0000-000045100000}"/>
    <cellStyle name="Warning Text 4 15" xfId="3716" xr:uid="{00000000-0005-0000-0000-000046100000}"/>
    <cellStyle name="Warning Text 4 16" xfId="3717" xr:uid="{00000000-0005-0000-0000-000047100000}"/>
    <cellStyle name="Warning Text 4 17" xfId="3718" xr:uid="{00000000-0005-0000-0000-000048100000}"/>
    <cellStyle name="Warning Text 4 18" xfId="3719" xr:uid="{00000000-0005-0000-0000-000049100000}"/>
    <cellStyle name="Warning Text 4 19" xfId="3720" xr:uid="{00000000-0005-0000-0000-00004A100000}"/>
    <cellStyle name="Warning Text 4 2" xfId="3721" xr:uid="{00000000-0005-0000-0000-00004B100000}"/>
    <cellStyle name="Warning Text 4 20" xfId="3722" xr:uid="{00000000-0005-0000-0000-00004C100000}"/>
    <cellStyle name="Warning Text 4 21" xfId="3723" xr:uid="{00000000-0005-0000-0000-00004D100000}"/>
    <cellStyle name="Warning Text 4 22" xfId="3724" xr:uid="{00000000-0005-0000-0000-00004E100000}"/>
    <cellStyle name="Warning Text 4 23" xfId="3725" xr:uid="{00000000-0005-0000-0000-00004F100000}"/>
    <cellStyle name="Warning Text 4 24" xfId="3726" xr:uid="{00000000-0005-0000-0000-000050100000}"/>
    <cellStyle name="Warning Text 4 25" xfId="3727" xr:uid="{00000000-0005-0000-0000-000051100000}"/>
    <cellStyle name="Warning Text 4 3" xfId="3728" xr:uid="{00000000-0005-0000-0000-000052100000}"/>
    <cellStyle name="Warning Text 4 4" xfId="3729" xr:uid="{00000000-0005-0000-0000-000053100000}"/>
    <cellStyle name="Warning Text 4 5" xfId="3730" xr:uid="{00000000-0005-0000-0000-000054100000}"/>
    <cellStyle name="Warning Text 4 6" xfId="3731" xr:uid="{00000000-0005-0000-0000-000055100000}"/>
    <cellStyle name="Warning Text 4 7" xfId="3732" xr:uid="{00000000-0005-0000-0000-000056100000}"/>
    <cellStyle name="Warning Text 4 8" xfId="3733" xr:uid="{00000000-0005-0000-0000-000057100000}"/>
    <cellStyle name="Warning Text 4 9" xfId="3734" xr:uid="{00000000-0005-0000-0000-000058100000}"/>
    <cellStyle name="Zarez 2" xfId="242" xr:uid="{00000000-0005-0000-0000-000059100000}"/>
    <cellStyle name="Zarez 2 2" xfId="243" xr:uid="{00000000-0005-0000-0000-00005A100000}"/>
    <cellStyle name="Zarez 2 2 2" xfId="4189" xr:uid="{00000000-0005-0000-0000-000057100000}"/>
    <cellStyle name="Zarez 2 3" xfId="3737" xr:uid="{00000000-0005-0000-0000-00005B100000}"/>
    <cellStyle name="Zarez 2 3 2" xfId="4236" xr:uid="{00000000-0005-0000-0000-000058100000}"/>
    <cellStyle name="Zarez 2 4" xfId="4188" xr:uid="{00000000-0005-0000-0000-000056100000}"/>
    <cellStyle name="Zarez 3" xfId="4172" xr:uid="{00000000-0005-0000-0000-00005C100000}"/>
    <cellStyle name="Zarez 3 2" xfId="4312" xr:uid="{00000000-0005-0000-0000-0000591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51892</xdr:colOff>
      <xdr:row>0</xdr:row>
      <xdr:rowOff>4920</xdr:rowOff>
    </xdr:from>
    <xdr:to>
      <xdr:col>0</xdr:col>
      <xdr:colOff>408214</xdr:colOff>
      <xdr:row>4</xdr:row>
      <xdr:rowOff>12287</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92" y="4920"/>
          <a:ext cx="356322" cy="538046"/>
        </a:xfrm>
        <a:prstGeom prst="rect">
          <a:avLst/>
        </a:prstGeom>
        <a:solidFill>
          <a:srgbClr val="FFFFFF"/>
        </a:solid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rhinatura1\_projekti\Documents%20and%20Settings\Sanjin.SANJINC.000\Local%20Settings\Temporary%20Internet%20Files\OLK66F\Police_4paviljon_priz_Ikat-VK(26.6.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đevinski Splitska Banka"/>
      <sheetName val="troškovnik VK"/>
    </sheetNames>
    <sheetDataSet>
      <sheetData sheetId="0"/>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633"/>
  <sheetViews>
    <sheetView showZeros="0" tabSelected="1" view="pageBreakPreview" topLeftCell="A604" zoomScale="115" zoomScaleNormal="115" zoomScaleSheetLayoutView="115" workbookViewId="0">
      <selection activeCell="E75" sqref="E75"/>
    </sheetView>
  </sheetViews>
  <sheetFormatPr defaultRowHeight="12.5"/>
  <cols>
    <col min="1" max="1" width="6.54296875" style="8" customWidth="1"/>
    <col min="2" max="2" width="38.453125" style="2" customWidth="1"/>
    <col min="3" max="3" width="7.453125" style="3" customWidth="1"/>
    <col min="4" max="4" width="11.26953125" style="4" customWidth="1"/>
    <col min="5" max="5" width="12.7265625" style="5" customWidth="1"/>
    <col min="6" max="6" width="13.81640625" style="7" customWidth="1"/>
    <col min="7" max="7" width="53.26953125" style="7" hidden="1" customWidth="1"/>
    <col min="8" max="8" width="11.26953125" style="190" customWidth="1"/>
  </cols>
  <sheetData>
    <row r="1" spans="1:8" s="27" customFormat="1" ht="10.5">
      <c r="A1" s="17"/>
      <c r="B1" s="26" t="s">
        <v>29</v>
      </c>
      <c r="C1" s="28" t="s">
        <v>30</v>
      </c>
      <c r="D1" s="250" t="s">
        <v>34</v>
      </c>
      <c r="E1" s="251"/>
      <c r="F1" s="251"/>
      <c r="G1" s="58"/>
      <c r="H1" s="189"/>
    </row>
    <row r="2" spans="1:8" s="27" customFormat="1" ht="10.5">
      <c r="A2" s="17" t="s">
        <v>20</v>
      </c>
      <c r="B2" s="16" t="s">
        <v>39</v>
      </c>
      <c r="C2" s="29" t="s">
        <v>31</v>
      </c>
      <c r="D2" s="252" t="s">
        <v>46</v>
      </c>
      <c r="E2" s="251"/>
      <c r="F2" s="251"/>
      <c r="G2" s="58"/>
      <c r="H2" s="189"/>
    </row>
    <row r="3" spans="1:8" ht="13">
      <c r="A3" s="6"/>
      <c r="B3" s="18" t="s">
        <v>33</v>
      </c>
      <c r="C3" s="29" t="s">
        <v>28</v>
      </c>
      <c r="D3" s="31" t="s">
        <v>52</v>
      </c>
      <c r="E3" s="32"/>
      <c r="F3" s="30"/>
    </row>
    <row r="4" spans="1:8" ht="13">
      <c r="A4" s="6"/>
      <c r="B4" s="18" t="s">
        <v>44</v>
      </c>
      <c r="C4" s="29" t="s">
        <v>32</v>
      </c>
      <c r="D4" s="31" t="s">
        <v>48</v>
      </c>
      <c r="E4" s="32"/>
      <c r="F4" s="30" t="s">
        <v>49</v>
      </c>
    </row>
    <row r="5" spans="1:8" ht="13">
      <c r="A5" s="1"/>
    </row>
    <row r="6" spans="1:8" ht="13">
      <c r="A6" s="1"/>
    </row>
    <row r="7" spans="1:8" ht="13">
      <c r="A7" s="1"/>
    </row>
    <row r="8" spans="1:8" ht="13">
      <c r="A8" s="1"/>
    </row>
    <row r="9" spans="1:8" ht="13">
      <c r="A9" s="1"/>
    </row>
    <row r="10" spans="1:8" ht="13">
      <c r="A10" s="1"/>
    </row>
    <row r="11" spans="1:8" ht="13">
      <c r="A11" s="1"/>
    </row>
    <row r="12" spans="1:8" ht="13">
      <c r="A12" s="1"/>
    </row>
    <row r="13" spans="1:8" ht="13">
      <c r="A13" s="1"/>
    </row>
    <row r="14" spans="1:8" ht="13">
      <c r="A14" s="1"/>
    </row>
    <row r="15" spans="1:8" ht="13">
      <c r="A15" s="1"/>
    </row>
    <row r="16" spans="1:8" ht="13">
      <c r="A16" s="1"/>
    </row>
    <row r="17" spans="1:8" ht="13">
      <c r="A17" s="1"/>
    </row>
    <row r="18" spans="1:8" ht="13">
      <c r="A18" s="1"/>
    </row>
    <row r="19" spans="1:8" ht="13">
      <c r="A19" s="1"/>
    </row>
    <row r="20" spans="1:8" s="127" customFormat="1" ht="15.5">
      <c r="A20" s="253" t="s">
        <v>302</v>
      </c>
      <c r="B20" s="254"/>
      <c r="C20" s="254"/>
      <c r="D20" s="254"/>
      <c r="E20" s="254"/>
      <c r="F20" s="254"/>
      <c r="G20" s="126"/>
      <c r="H20" s="191"/>
    </row>
    <row r="21" spans="1:8" ht="13">
      <c r="A21" s="1"/>
      <c r="B21" s="1"/>
      <c r="C21" s="1"/>
      <c r="D21" s="1"/>
      <c r="E21" s="1"/>
      <c r="F21" s="1"/>
      <c r="G21" s="1"/>
      <c r="H21" s="192"/>
    </row>
    <row r="22" spans="1:8" ht="13">
      <c r="A22" s="1"/>
      <c r="B22" s="1"/>
      <c r="C22" s="1"/>
      <c r="D22" s="1"/>
      <c r="E22" s="1"/>
      <c r="F22" s="1"/>
      <c r="G22" s="1"/>
      <c r="H22" s="192"/>
    </row>
    <row r="23" spans="1:8" ht="13">
      <c r="A23" s="1"/>
      <c r="B23" s="1"/>
      <c r="C23" s="1"/>
      <c r="D23" s="1"/>
      <c r="E23" s="1"/>
      <c r="F23" s="1"/>
      <c r="G23" s="1"/>
      <c r="H23" s="192"/>
    </row>
    <row r="24" spans="1:8" ht="13">
      <c r="A24" s="1"/>
      <c r="B24" s="1"/>
      <c r="C24" s="1"/>
      <c r="D24" s="1"/>
      <c r="E24" s="1"/>
      <c r="F24" s="1"/>
      <c r="G24" s="1"/>
      <c r="H24" s="192"/>
    </row>
    <row r="25" spans="1:8" ht="13">
      <c r="A25" s="1"/>
      <c r="B25" s="1"/>
      <c r="C25" s="1"/>
      <c r="D25" s="1"/>
      <c r="E25" s="1"/>
      <c r="F25" s="1"/>
      <c r="G25" s="1"/>
      <c r="H25" s="192"/>
    </row>
    <row r="26" spans="1:8" ht="13">
      <c r="A26" s="1"/>
      <c r="B26" s="1"/>
      <c r="C26" s="10"/>
      <c r="D26" s="10"/>
      <c r="E26" s="11"/>
      <c r="F26" s="12"/>
      <c r="G26" s="13"/>
      <c r="H26" s="193"/>
    </row>
    <row r="27" spans="1:8" ht="13">
      <c r="A27" s="1"/>
      <c r="B27" s="1"/>
      <c r="C27" s="10"/>
      <c r="D27" s="10"/>
      <c r="E27" s="11"/>
      <c r="F27" s="12"/>
      <c r="G27" s="13"/>
      <c r="H27" s="193"/>
    </row>
    <row r="28" spans="1:8" ht="13">
      <c r="A28" s="1"/>
      <c r="B28" s="128" t="s">
        <v>30</v>
      </c>
      <c r="C28" s="106" t="s">
        <v>34</v>
      </c>
      <c r="D28" s="106"/>
      <c r="G28" s="106"/>
      <c r="H28" s="194"/>
    </row>
    <row r="29" spans="1:8" ht="13">
      <c r="A29" s="1"/>
      <c r="B29" s="129" t="s">
        <v>31</v>
      </c>
      <c r="C29" s="107" t="s">
        <v>46</v>
      </c>
      <c r="D29" s="107"/>
      <c r="G29" s="107"/>
      <c r="H29" s="195"/>
    </row>
    <row r="30" spans="1:8" ht="13">
      <c r="A30" s="1"/>
      <c r="B30" s="129" t="s">
        <v>28</v>
      </c>
      <c r="C30" s="106" t="s">
        <v>47</v>
      </c>
      <c r="D30" s="108"/>
      <c r="G30" s="108"/>
      <c r="H30" s="193"/>
    </row>
    <row r="31" spans="1:8" ht="13">
      <c r="A31" s="1"/>
      <c r="B31" s="129" t="s">
        <v>32</v>
      </c>
      <c r="C31" s="105" t="s">
        <v>48</v>
      </c>
      <c r="D31" s="104"/>
      <c r="G31" s="109"/>
      <c r="H31" s="193"/>
    </row>
    <row r="32" spans="1:8" ht="13">
      <c r="A32" s="1"/>
      <c r="B32" s="129" t="s">
        <v>41</v>
      </c>
      <c r="C32" s="105" t="s">
        <v>50</v>
      </c>
      <c r="D32" s="104"/>
      <c r="G32" s="109"/>
      <c r="H32" s="193"/>
    </row>
    <row r="33" spans="1:8" ht="13">
      <c r="A33" s="1"/>
      <c r="B33" s="129" t="s">
        <v>40</v>
      </c>
      <c r="C33" s="105" t="s">
        <v>51</v>
      </c>
      <c r="D33" s="75"/>
      <c r="G33" s="76"/>
      <c r="H33" s="196"/>
    </row>
    <row r="34" spans="1:8" ht="13">
      <c r="A34" s="1"/>
      <c r="B34" s="125"/>
      <c r="C34" s="105"/>
      <c r="D34" s="75"/>
      <c r="G34" s="76"/>
      <c r="H34" s="196"/>
    </row>
    <row r="35" spans="1:8" ht="13">
      <c r="A35" s="1"/>
      <c r="B35" s="125"/>
      <c r="C35" s="74"/>
      <c r="D35" s="75"/>
      <c r="G35" s="76"/>
      <c r="H35" s="196"/>
    </row>
    <row r="36" spans="1:8" ht="13">
      <c r="A36" s="1"/>
      <c r="B36" s="129" t="s">
        <v>42</v>
      </c>
      <c r="C36" s="105" t="s">
        <v>45</v>
      </c>
      <c r="D36" s="75"/>
      <c r="G36" s="76"/>
      <c r="H36" s="196"/>
    </row>
    <row r="37" spans="1:8" ht="13">
      <c r="A37" s="1"/>
    </row>
    <row r="38" spans="1:8" ht="13">
      <c r="A38" s="1"/>
    </row>
    <row r="39" spans="1:8" ht="13">
      <c r="A39" s="1"/>
    </row>
    <row r="40" spans="1:8" ht="13">
      <c r="A40" s="1"/>
      <c r="B40" s="10" t="s">
        <v>110</v>
      </c>
    </row>
    <row r="41" spans="1:8" ht="52.5" customHeight="1">
      <c r="A41" s="139" t="s">
        <v>14</v>
      </c>
      <c r="B41" s="244" t="s">
        <v>111</v>
      </c>
      <c r="C41" s="237"/>
      <c r="D41" s="237"/>
      <c r="E41" s="237"/>
      <c r="F41" s="237"/>
    </row>
    <row r="42" spans="1:8" ht="27" customHeight="1">
      <c r="A42" s="139" t="s">
        <v>17</v>
      </c>
      <c r="B42" s="244" t="s">
        <v>112</v>
      </c>
      <c r="C42" s="237"/>
      <c r="D42" s="237"/>
      <c r="E42" s="237"/>
      <c r="F42" s="237"/>
    </row>
    <row r="43" spans="1:8" ht="78.75" customHeight="1">
      <c r="A43" s="139" t="s">
        <v>18</v>
      </c>
      <c r="B43" s="242" t="s">
        <v>113</v>
      </c>
      <c r="C43" s="237"/>
      <c r="D43" s="237"/>
      <c r="E43" s="237"/>
      <c r="F43" s="237"/>
    </row>
    <row r="44" spans="1:8" ht="15" customHeight="1">
      <c r="A44" s="139" t="s">
        <v>19</v>
      </c>
      <c r="B44" s="244" t="s">
        <v>114</v>
      </c>
      <c r="C44" s="237"/>
      <c r="D44" s="237"/>
      <c r="E44" s="237"/>
      <c r="F44" s="237"/>
    </row>
    <row r="45" spans="1:8" ht="25.5" customHeight="1">
      <c r="A45" s="139" t="s">
        <v>8</v>
      </c>
      <c r="B45" s="244" t="s">
        <v>115</v>
      </c>
      <c r="C45" s="237"/>
      <c r="D45" s="237"/>
      <c r="E45" s="237"/>
      <c r="F45" s="237"/>
    </row>
    <row r="46" spans="1:8" ht="27" customHeight="1">
      <c r="A46" s="139" t="s">
        <v>10</v>
      </c>
      <c r="B46" s="244" t="s">
        <v>116</v>
      </c>
      <c r="C46" s="237"/>
      <c r="D46" s="237"/>
      <c r="E46" s="237"/>
      <c r="F46" s="237"/>
    </row>
    <row r="47" spans="1:8" ht="27.75" customHeight="1">
      <c r="A47" s="139" t="s">
        <v>11</v>
      </c>
      <c r="B47" s="244" t="s">
        <v>117</v>
      </c>
      <c r="C47" s="237"/>
      <c r="D47" s="237"/>
      <c r="E47" s="237"/>
      <c r="F47" s="237"/>
    </row>
    <row r="48" spans="1:8">
      <c r="A48" s="139" t="s">
        <v>0</v>
      </c>
      <c r="B48" s="244" t="s">
        <v>118</v>
      </c>
      <c r="C48" s="237"/>
      <c r="D48" s="237"/>
      <c r="E48" s="237"/>
      <c r="F48" s="237"/>
    </row>
    <row r="49" spans="1:8">
      <c r="A49" s="139" t="s">
        <v>2</v>
      </c>
      <c r="B49" s="244" t="s">
        <v>119</v>
      </c>
      <c r="C49" s="245"/>
      <c r="D49" s="246"/>
      <c r="E49" s="247"/>
      <c r="F49" s="248"/>
    </row>
    <row r="50" spans="1:8" ht="52.5" customHeight="1">
      <c r="A50" s="139" t="s">
        <v>3</v>
      </c>
      <c r="B50" s="242" t="s">
        <v>120</v>
      </c>
      <c r="C50" s="237"/>
      <c r="D50" s="237"/>
      <c r="E50" s="237"/>
      <c r="F50" s="237"/>
    </row>
    <row r="51" spans="1:8" ht="28.5" customHeight="1">
      <c r="A51" s="139" t="s">
        <v>4</v>
      </c>
      <c r="B51" s="244" t="s">
        <v>121</v>
      </c>
      <c r="C51" s="237"/>
      <c r="D51" s="237"/>
      <c r="E51" s="237"/>
      <c r="F51" s="237"/>
    </row>
    <row r="52" spans="1:8" ht="27.75" customHeight="1">
      <c r="A52" s="139" t="s">
        <v>21</v>
      </c>
      <c r="B52" s="244" t="s">
        <v>122</v>
      </c>
      <c r="C52" s="237"/>
      <c r="D52" s="237"/>
      <c r="E52" s="237"/>
      <c r="F52" s="237"/>
    </row>
    <row r="53" spans="1:8" ht="27" customHeight="1">
      <c r="A53" s="139" t="s">
        <v>124</v>
      </c>
      <c r="B53" s="244" t="s">
        <v>123</v>
      </c>
      <c r="C53" s="237"/>
      <c r="D53" s="237"/>
      <c r="E53" s="237"/>
      <c r="F53" s="237"/>
    </row>
    <row r="54" spans="1:8" ht="13">
      <c r="A54" s="1"/>
    </row>
    <row r="55" spans="1:8" ht="13">
      <c r="A55" s="1"/>
    </row>
    <row r="56" spans="1:8" ht="13">
      <c r="A56" s="1"/>
      <c r="B56" s="10"/>
      <c r="C56" s="11"/>
      <c r="D56" s="12"/>
      <c r="E56" s="13"/>
      <c r="F56" s="14"/>
    </row>
    <row r="57" spans="1:8" ht="13">
      <c r="A57" s="1"/>
      <c r="B57" s="10"/>
      <c r="C57" s="11"/>
      <c r="D57" s="12"/>
      <c r="E57" s="13"/>
      <c r="F57" s="14"/>
    </row>
    <row r="58" spans="1:8" ht="13">
      <c r="A58" s="1"/>
      <c r="H58" s="197"/>
    </row>
    <row r="59" spans="1:8" ht="13">
      <c r="A59" s="1"/>
      <c r="B59" s="10" t="s">
        <v>13</v>
      </c>
    </row>
    <row r="61" spans="1:8" ht="13">
      <c r="A61" s="219" t="s">
        <v>128</v>
      </c>
      <c r="B61" s="10" t="s">
        <v>15</v>
      </c>
    </row>
    <row r="62" spans="1:8">
      <c r="A62" s="220" t="s">
        <v>58</v>
      </c>
      <c r="B62" s="215" t="str">
        <f>B93</f>
        <v>BETONSKI I ARMIRANO-BETONSKI RADOVI</v>
      </c>
      <c r="C62" s="74"/>
      <c r="D62" s="75"/>
      <c r="E62" s="76">
        <f>F174</f>
        <v>0</v>
      </c>
    </row>
    <row r="63" spans="1:8">
      <c r="A63" s="220" t="s">
        <v>109</v>
      </c>
      <c r="B63" s="73" t="str">
        <f>B178</f>
        <v xml:space="preserve"> ZIDARSKI RADOVI</v>
      </c>
      <c r="C63" s="74"/>
      <c r="D63" s="75"/>
      <c r="E63" s="76">
        <f>F226</f>
        <v>0</v>
      </c>
    </row>
    <row r="64" spans="1:8">
      <c r="A64" s="220" t="s">
        <v>186</v>
      </c>
      <c r="B64" s="73" t="str">
        <f>B229</f>
        <v>TESARSKI RADOVI</v>
      </c>
      <c r="C64" s="74"/>
      <c r="D64" s="75"/>
      <c r="E64" s="76">
        <f>F291</f>
        <v>0</v>
      </c>
    </row>
    <row r="65" spans="1:10">
      <c r="A65" s="220" t="s">
        <v>242</v>
      </c>
      <c r="B65" s="73" t="str">
        <f>B295</f>
        <v>METALNE KONSTRUKCIJE</v>
      </c>
      <c r="C65" s="74"/>
      <c r="D65" s="75"/>
      <c r="E65" s="76">
        <f>F366</f>
        <v>0</v>
      </c>
    </row>
    <row r="66" spans="1:10">
      <c r="A66" s="139"/>
      <c r="E66" s="4"/>
    </row>
    <row r="67" spans="1:10" ht="13">
      <c r="A67" s="221"/>
      <c r="B67" s="130"/>
      <c r="C67" s="24"/>
      <c r="D67" s="114" t="s">
        <v>346</v>
      </c>
      <c r="E67" s="70">
        <f>SUM(E62:E65)</f>
        <v>0</v>
      </c>
      <c r="F67" s="69"/>
    </row>
    <row r="68" spans="1:10">
      <c r="A68" s="139"/>
      <c r="D68" s="113" t="s">
        <v>43</v>
      </c>
      <c r="E68" s="71">
        <f>E67*0.25</f>
        <v>0</v>
      </c>
    </row>
    <row r="69" spans="1:10">
      <c r="A69" s="139"/>
      <c r="D69" s="115" t="s">
        <v>38</v>
      </c>
      <c r="E69" s="71">
        <f>SUM(E67:E68)</f>
        <v>0</v>
      </c>
    </row>
    <row r="70" spans="1:10">
      <c r="A70" s="139"/>
      <c r="D70" s="115"/>
      <c r="E70" s="71"/>
    </row>
    <row r="71" spans="1:10" ht="13">
      <c r="A71" s="219" t="s">
        <v>130</v>
      </c>
      <c r="B71" s="10" t="s">
        <v>129</v>
      </c>
      <c r="D71" s="115"/>
      <c r="E71" s="71"/>
    </row>
    <row r="72" spans="1:10">
      <c r="A72" s="139" t="s">
        <v>125</v>
      </c>
      <c r="B72" s="105" t="str">
        <f>B374</f>
        <v>LIMARSKI RADOVI</v>
      </c>
      <c r="D72" s="7"/>
      <c r="E72" s="5">
        <f>F435</f>
        <v>0</v>
      </c>
      <c r="F72" s="5"/>
    </row>
    <row r="73" spans="1:10">
      <c r="A73" s="139" t="s">
        <v>126</v>
      </c>
      <c r="B73" s="249" t="str">
        <f>B439</f>
        <v>POKRIVAČKI RADOVI I IZOLACIJA RAVNIH KROVOVA</v>
      </c>
      <c r="C73" s="249"/>
      <c r="D73" s="249"/>
      <c r="E73" s="5">
        <f>F541</f>
        <v>0</v>
      </c>
      <c r="F73" s="111"/>
    </row>
    <row r="74" spans="1:10">
      <c r="A74" s="139" t="s">
        <v>430</v>
      </c>
      <c r="B74" s="105" t="str">
        <f>B544</f>
        <v>STAKLARSKI RADOVI</v>
      </c>
      <c r="C74" s="170"/>
      <c r="D74" s="171"/>
      <c r="E74" s="5">
        <f>F576</f>
        <v>0</v>
      </c>
      <c r="F74" s="111"/>
    </row>
    <row r="75" spans="1:10">
      <c r="A75" s="139" t="s">
        <v>450</v>
      </c>
      <c r="B75" s="105" t="str">
        <f>B579</f>
        <v>OVJEŠENA VENTILIRANA PROČELJA</v>
      </c>
      <c r="C75" s="170"/>
      <c r="D75" s="171"/>
      <c r="F75" s="111"/>
    </row>
    <row r="76" spans="1:10">
      <c r="B76" s="9"/>
      <c r="F76" s="111"/>
    </row>
    <row r="77" spans="1:10" ht="13">
      <c r="A77" s="68"/>
      <c r="B77" s="24"/>
      <c r="C77" s="24"/>
      <c r="D77" s="114" t="s">
        <v>347</v>
      </c>
      <c r="E77" s="25">
        <f>SUM(E72:E75)</f>
        <v>0</v>
      </c>
      <c r="F77" s="66"/>
    </row>
    <row r="78" spans="1:10">
      <c r="C78" s="65"/>
      <c r="D78" s="113" t="s">
        <v>43</v>
      </c>
      <c r="E78" s="66">
        <f>E77*0.25</f>
        <v>0</v>
      </c>
      <c r="F78" s="66"/>
    </row>
    <row r="79" spans="1:10">
      <c r="C79" s="65"/>
      <c r="D79" s="115" t="s">
        <v>38</v>
      </c>
      <c r="E79" s="66">
        <f>SUM(E77:E78)</f>
        <v>0</v>
      </c>
      <c r="F79" s="66"/>
      <c r="H79" s="210"/>
      <c r="I79" s="211"/>
      <c r="J79" s="211"/>
    </row>
    <row r="80" spans="1:10">
      <c r="C80" s="2"/>
      <c r="D80" s="3"/>
      <c r="E80" s="4"/>
      <c r="F80" s="5"/>
      <c r="H80" s="210"/>
      <c r="I80" s="210"/>
      <c r="J80" s="211"/>
    </row>
    <row r="81" spans="1:10" ht="13">
      <c r="A81" s="73"/>
      <c r="B81" s="117"/>
      <c r="C81" s="117"/>
      <c r="D81" s="116" t="s">
        <v>348</v>
      </c>
      <c r="E81" s="64">
        <f>E67+E77</f>
        <v>0</v>
      </c>
      <c r="H81" s="212"/>
      <c r="I81" s="213"/>
      <c r="J81" s="211"/>
    </row>
    <row r="82" spans="1:10">
      <c r="A82" s="73"/>
      <c r="B82" s="117"/>
      <c r="C82" s="117"/>
      <c r="D82" s="118" t="s">
        <v>43</v>
      </c>
      <c r="E82" s="185">
        <f>E81*0.25</f>
        <v>0</v>
      </c>
      <c r="H82" s="210"/>
      <c r="I82" s="211"/>
      <c r="J82" s="211"/>
    </row>
    <row r="83" spans="1:10" ht="13">
      <c r="A83" s="73"/>
      <c r="B83" s="117"/>
      <c r="C83" s="117"/>
      <c r="D83" s="116" t="s">
        <v>127</v>
      </c>
      <c r="E83" s="64">
        <f>SUM(E81:E82)</f>
        <v>0</v>
      </c>
    </row>
    <row r="84" spans="1:10">
      <c r="D84" s="115"/>
      <c r="E84" s="71"/>
    </row>
    <row r="85" spans="1:10">
      <c r="D85" s="115"/>
      <c r="E85" s="71"/>
    </row>
    <row r="86" spans="1:10">
      <c r="D86" s="115"/>
      <c r="E86" s="71"/>
    </row>
    <row r="87" spans="1:10">
      <c r="D87" s="115"/>
      <c r="E87" s="71"/>
    </row>
    <row r="88" spans="1:10">
      <c r="D88" s="115"/>
      <c r="E88" s="71"/>
    </row>
    <row r="89" spans="1:10" ht="13">
      <c r="A89" s="15" t="s">
        <v>53</v>
      </c>
      <c r="B89" s="19" t="s">
        <v>15</v>
      </c>
      <c r="C89" s="20"/>
      <c r="D89" s="21"/>
      <c r="E89" s="22"/>
      <c r="F89" s="23"/>
    </row>
    <row r="91" spans="1:10" s="37" customFormat="1">
      <c r="A91" s="33"/>
      <c r="B91" s="119"/>
      <c r="C91" s="34"/>
      <c r="D91" s="35"/>
      <c r="E91" s="121"/>
      <c r="F91" s="121"/>
      <c r="G91" s="121"/>
      <c r="H91" s="198"/>
    </row>
    <row r="92" spans="1:10" s="37" customFormat="1">
      <c r="G92" s="36"/>
      <c r="H92" s="198"/>
    </row>
    <row r="93" spans="1:10" s="37" customFormat="1" ht="13">
      <c r="A93" s="38" t="s">
        <v>58</v>
      </c>
      <c r="B93" s="228" t="s">
        <v>12</v>
      </c>
      <c r="C93" s="228"/>
      <c r="D93" s="228"/>
      <c r="E93" s="228"/>
      <c r="F93" s="39"/>
      <c r="G93" s="36"/>
      <c r="H93" s="198"/>
    </row>
    <row r="94" spans="1:10" s="37" customFormat="1">
      <c r="A94" s="33"/>
      <c r="B94" s="119"/>
      <c r="C94" s="34"/>
      <c r="D94" s="35"/>
      <c r="E94" s="36"/>
      <c r="F94" s="36"/>
      <c r="G94" s="36"/>
      <c r="H94" s="198"/>
    </row>
    <row r="95" spans="1:10" s="37" customFormat="1" ht="40.5" customHeight="1">
      <c r="A95" s="33"/>
      <c r="B95" s="242" t="s">
        <v>476</v>
      </c>
      <c r="C95" s="231"/>
      <c r="D95" s="231"/>
      <c r="E95" s="231"/>
      <c r="F95" s="231"/>
      <c r="G95" s="121"/>
      <c r="H95" s="198"/>
    </row>
    <row r="96" spans="1:10" s="37" customFormat="1" ht="27.75" customHeight="1">
      <c r="A96" s="33"/>
      <c r="B96" s="242" t="s">
        <v>59</v>
      </c>
      <c r="C96" s="231"/>
      <c r="D96" s="231"/>
      <c r="E96" s="231"/>
      <c r="F96" s="231"/>
      <c r="G96" s="121"/>
      <c r="H96" s="198"/>
    </row>
    <row r="97" spans="1:8" s="37" customFormat="1">
      <c r="A97" s="33"/>
      <c r="B97" s="123" t="s">
        <v>68</v>
      </c>
      <c r="C97" s="34"/>
      <c r="D97" s="35"/>
      <c r="E97" s="121"/>
      <c r="F97" s="121"/>
      <c r="G97" s="121"/>
      <c r="H97" s="198"/>
    </row>
    <row r="98" spans="1:8" s="37" customFormat="1">
      <c r="A98" s="33"/>
      <c r="B98" s="123" t="s">
        <v>69</v>
      </c>
      <c r="C98" s="34"/>
      <c r="D98" s="35"/>
      <c r="E98" s="121"/>
      <c r="F98" s="121"/>
      <c r="G98" s="121"/>
      <c r="H98" s="198"/>
    </row>
    <row r="99" spans="1:8" s="37" customFormat="1">
      <c r="A99" s="33"/>
      <c r="B99" s="123" t="s">
        <v>70</v>
      </c>
      <c r="C99" s="34"/>
      <c r="D99" s="35"/>
      <c r="E99" s="121"/>
      <c r="F99" s="121"/>
      <c r="G99" s="121"/>
      <c r="H99" s="198"/>
    </row>
    <row r="100" spans="1:8" s="37" customFormat="1">
      <c r="A100" s="33"/>
      <c r="B100" s="123" t="s">
        <v>71</v>
      </c>
      <c r="C100" s="34"/>
      <c r="D100" s="35"/>
      <c r="E100" s="121"/>
      <c r="F100" s="121"/>
      <c r="G100" s="121"/>
      <c r="H100" s="198"/>
    </row>
    <row r="101" spans="1:8" s="37" customFormat="1">
      <c r="A101" s="33"/>
      <c r="B101" s="123" t="s">
        <v>72</v>
      </c>
      <c r="C101" s="34"/>
      <c r="D101" s="35"/>
      <c r="E101" s="121"/>
      <c r="F101" s="121"/>
      <c r="G101" s="121"/>
      <c r="H101" s="198"/>
    </row>
    <row r="102" spans="1:8" s="37" customFormat="1" ht="54.75" customHeight="1">
      <c r="A102" s="33"/>
      <c r="B102" s="242" t="s">
        <v>60</v>
      </c>
      <c r="C102" s="243"/>
      <c r="D102" s="243"/>
      <c r="E102" s="243"/>
      <c r="F102" s="243"/>
      <c r="G102" s="121"/>
      <c r="H102" s="198"/>
    </row>
    <row r="103" spans="1:8" s="37" customFormat="1" ht="29.25" customHeight="1">
      <c r="A103" s="33"/>
      <c r="B103" s="242" t="s">
        <v>61</v>
      </c>
      <c r="C103" s="231"/>
      <c r="D103" s="231"/>
      <c r="E103" s="231"/>
      <c r="F103" s="231"/>
      <c r="G103" s="121"/>
      <c r="H103" s="198"/>
    </row>
    <row r="104" spans="1:8" s="37" customFormat="1" ht="53.25" customHeight="1">
      <c r="A104" s="33"/>
      <c r="B104" s="242" t="s">
        <v>478</v>
      </c>
      <c r="C104" s="243"/>
      <c r="D104" s="243"/>
      <c r="E104" s="243"/>
      <c r="F104" s="243"/>
      <c r="G104" s="121"/>
      <c r="H104" s="198"/>
    </row>
    <row r="105" spans="1:8" s="37" customFormat="1" ht="27" customHeight="1">
      <c r="A105" s="33"/>
      <c r="B105" s="239" t="s">
        <v>477</v>
      </c>
      <c r="C105" s="229"/>
      <c r="D105" s="229"/>
      <c r="E105" s="229"/>
      <c r="F105" s="229"/>
      <c r="G105" s="121"/>
      <c r="H105" s="198"/>
    </row>
    <row r="106" spans="1:8" s="37" customFormat="1">
      <c r="A106" s="33"/>
      <c r="B106" s="239" t="s">
        <v>479</v>
      </c>
      <c r="C106" s="229"/>
      <c r="D106" s="229"/>
      <c r="E106" s="229"/>
      <c r="F106" s="229"/>
      <c r="G106" s="121"/>
      <c r="H106" s="198"/>
    </row>
    <row r="107" spans="1:8" s="37" customFormat="1" ht="27" customHeight="1">
      <c r="A107" s="33"/>
      <c r="B107" s="242" t="s">
        <v>62</v>
      </c>
      <c r="C107" s="231"/>
      <c r="D107" s="231"/>
      <c r="E107" s="231"/>
      <c r="F107" s="231"/>
      <c r="G107" s="121"/>
      <c r="H107" s="198"/>
    </row>
    <row r="108" spans="1:8" s="37" customFormat="1" ht="52.5" customHeight="1">
      <c r="A108" s="33"/>
      <c r="B108" s="242" t="s">
        <v>63</v>
      </c>
      <c r="C108" s="231"/>
      <c r="D108" s="231"/>
      <c r="E108" s="231"/>
      <c r="F108" s="231"/>
      <c r="G108" s="121"/>
      <c r="H108" s="198"/>
    </row>
    <row r="109" spans="1:8" s="37" customFormat="1" ht="39.75" customHeight="1">
      <c r="A109" s="33"/>
      <c r="B109" s="242" t="s">
        <v>64</v>
      </c>
      <c r="C109" s="231"/>
      <c r="D109" s="231"/>
      <c r="E109" s="231"/>
      <c r="F109" s="231"/>
      <c r="G109" s="121"/>
      <c r="H109" s="198"/>
    </row>
    <row r="110" spans="1:8" s="37" customFormat="1" ht="65.25" customHeight="1">
      <c r="A110" s="33"/>
      <c r="B110" s="242" t="s">
        <v>65</v>
      </c>
      <c r="C110" s="231"/>
      <c r="D110" s="231"/>
      <c r="E110" s="231"/>
      <c r="F110" s="231"/>
      <c r="G110" s="121"/>
      <c r="H110" s="198"/>
    </row>
    <row r="111" spans="1:8" s="37" customFormat="1" ht="39" customHeight="1">
      <c r="A111" s="33"/>
      <c r="B111" s="238" t="s">
        <v>66</v>
      </c>
      <c r="C111" s="231"/>
      <c r="D111" s="231"/>
      <c r="E111" s="231"/>
      <c r="F111" s="231"/>
      <c r="G111" s="36"/>
      <c r="H111" s="198"/>
    </row>
    <row r="112" spans="1:8" s="37" customFormat="1" ht="64.5" customHeight="1">
      <c r="A112" s="33"/>
      <c r="B112" s="242" t="s">
        <v>67</v>
      </c>
      <c r="C112" s="231"/>
      <c r="D112" s="231"/>
      <c r="E112" s="231"/>
      <c r="F112" s="231"/>
      <c r="G112" s="36"/>
      <c r="H112" s="198"/>
    </row>
    <row r="113" spans="1:8" s="37" customFormat="1" ht="41.25" customHeight="1">
      <c r="A113" s="33"/>
      <c r="B113" s="238" t="s">
        <v>73</v>
      </c>
      <c r="C113" s="231"/>
      <c r="D113" s="231"/>
      <c r="E113" s="231"/>
      <c r="F113" s="231"/>
      <c r="G113" s="36"/>
      <c r="H113" s="198"/>
    </row>
    <row r="114" spans="1:8" s="37" customFormat="1" ht="64.5" customHeight="1">
      <c r="A114" s="33"/>
      <c r="B114" s="238" t="s">
        <v>74</v>
      </c>
      <c r="C114" s="231"/>
      <c r="D114" s="231"/>
      <c r="E114" s="231"/>
      <c r="F114" s="231"/>
      <c r="G114" s="36"/>
      <c r="H114" s="198"/>
    </row>
    <row r="115" spans="1:8" s="37" customFormat="1" ht="41.25" customHeight="1">
      <c r="A115" s="33"/>
      <c r="B115" s="238" t="s">
        <v>75</v>
      </c>
      <c r="C115" s="231"/>
      <c r="D115" s="231"/>
      <c r="E115" s="231"/>
      <c r="F115" s="231"/>
      <c r="G115" s="36"/>
      <c r="H115" s="198"/>
    </row>
    <row r="116" spans="1:8" s="37" customFormat="1" ht="51.75" customHeight="1">
      <c r="A116" s="33"/>
      <c r="B116" s="242" t="s">
        <v>76</v>
      </c>
      <c r="C116" s="231"/>
      <c r="D116" s="231"/>
      <c r="E116" s="231"/>
      <c r="F116" s="231"/>
      <c r="G116" s="36"/>
      <c r="H116" s="198"/>
    </row>
    <row r="117" spans="1:8" s="37" customFormat="1" ht="64.5" customHeight="1">
      <c r="A117" s="33"/>
      <c r="B117" s="242" t="s">
        <v>77</v>
      </c>
      <c r="C117" s="231"/>
      <c r="D117" s="231"/>
      <c r="E117" s="231"/>
      <c r="F117" s="231"/>
      <c r="G117" s="36"/>
      <c r="H117" s="198"/>
    </row>
    <row r="118" spans="1:8" s="37" customFormat="1" ht="13">
      <c r="A118" s="33"/>
      <c r="B118" s="99" t="s">
        <v>56</v>
      </c>
      <c r="C118" s="40"/>
      <c r="D118" s="55"/>
      <c r="E118" s="63"/>
      <c r="F118" s="63"/>
      <c r="G118" s="36"/>
      <c r="H118" s="198"/>
    </row>
    <row r="119" spans="1:8" s="37" customFormat="1">
      <c r="A119" s="33"/>
      <c r="B119" s="134" t="s">
        <v>93</v>
      </c>
      <c r="C119" s="40"/>
      <c r="D119" s="55"/>
      <c r="E119" s="63"/>
      <c r="F119" s="63"/>
      <c r="G119" s="36"/>
      <c r="H119" s="198"/>
    </row>
    <row r="120" spans="1:8" s="37" customFormat="1">
      <c r="A120" s="33"/>
      <c r="B120" s="232" t="s">
        <v>78</v>
      </c>
      <c r="C120" s="231"/>
      <c r="D120" s="231"/>
      <c r="E120" s="231"/>
      <c r="F120" s="231"/>
      <c r="G120" s="121"/>
      <c r="H120" s="198"/>
    </row>
    <row r="121" spans="1:8" s="37" customFormat="1">
      <c r="A121" s="33"/>
      <c r="B121" s="232" t="s">
        <v>79</v>
      </c>
      <c r="C121" s="231"/>
      <c r="D121" s="231"/>
      <c r="E121" s="231"/>
      <c r="F121" s="231"/>
      <c r="G121" s="121"/>
      <c r="H121" s="198"/>
    </row>
    <row r="122" spans="1:8" s="37" customFormat="1">
      <c r="A122" s="33"/>
      <c r="B122" s="232" t="s">
        <v>80</v>
      </c>
      <c r="C122" s="231"/>
      <c r="D122" s="231"/>
      <c r="E122" s="231"/>
      <c r="F122" s="231"/>
      <c r="G122" s="121"/>
      <c r="H122" s="198"/>
    </row>
    <row r="123" spans="1:8" s="37" customFormat="1">
      <c r="A123" s="33"/>
      <c r="B123" s="232" t="s">
        <v>81</v>
      </c>
      <c r="C123" s="231"/>
      <c r="D123" s="231"/>
      <c r="E123" s="231"/>
      <c r="F123" s="231"/>
      <c r="G123" s="121"/>
      <c r="H123" s="198"/>
    </row>
    <row r="124" spans="1:8" s="37" customFormat="1">
      <c r="A124" s="33"/>
      <c r="B124" s="134" t="s">
        <v>82</v>
      </c>
      <c r="C124" s="40"/>
      <c r="D124" s="55"/>
      <c r="E124" s="63"/>
      <c r="F124" s="63"/>
      <c r="G124" s="121"/>
      <c r="H124" s="198"/>
    </row>
    <row r="125" spans="1:8" s="37" customFormat="1">
      <c r="A125" s="33"/>
      <c r="B125" s="232" t="s">
        <v>83</v>
      </c>
      <c r="C125" s="231"/>
      <c r="D125" s="231"/>
      <c r="E125" s="231"/>
      <c r="F125" s="231"/>
      <c r="G125" s="121"/>
      <c r="H125" s="198"/>
    </row>
    <row r="126" spans="1:8" s="37" customFormat="1">
      <c r="A126" s="33"/>
      <c r="B126" s="134" t="s">
        <v>84</v>
      </c>
      <c r="C126" s="40"/>
      <c r="D126" s="55"/>
      <c r="E126" s="63"/>
      <c r="F126" s="63"/>
      <c r="G126" s="121"/>
      <c r="H126" s="198"/>
    </row>
    <row r="127" spans="1:8" s="37" customFormat="1">
      <c r="A127" s="33"/>
      <c r="B127" s="232" t="s">
        <v>85</v>
      </c>
      <c r="C127" s="231"/>
      <c r="D127" s="231"/>
      <c r="E127" s="231"/>
      <c r="F127" s="231"/>
      <c r="G127" s="121"/>
      <c r="H127" s="198"/>
    </row>
    <row r="128" spans="1:8" s="37" customFormat="1">
      <c r="A128" s="33"/>
      <c r="B128" s="134" t="s">
        <v>86</v>
      </c>
      <c r="C128" s="40"/>
      <c r="D128" s="55"/>
      <c r="E128" s="63"/>
      <c r="F128" s="63"/>
      <c r="G128" s="121"/>
      <c r="H128" s="198"/>
    </row>
    <row r="129" spans="1:8" s="37" customFormat="1">
      <c r="A129" s="33"/>
      <c r="B129" s="134" t="s">
        <v>87</v>
      </c>
      <c r="C129" s="40"/>
      <c r="D129" s="55"/>
      <c r="E129" s="63"/>
      <c r="F129" s="63"/>
      <c r="G129" s="121"/>
      <c r="H129" s="198"/>
    </row>
    <row r="130" spans="1:8" s="37" customFormat="1">
      <c r="A130" s="33"/>
      <c r="B130" s="134" t="s">
        <v>88</v>
      </c>
      <c r="C130" s="40"/>
      <c r="D130" s="55"/>
      <c r="E130" s="63"/>
      <c r="F130" s="63"/>
      <c r="G130" s="121"/>
      <c r="H130" s="198"/>
    </row>
    <row r="131" spans="1:8" s="37" customFormat="1">
      <c r="A131" s="33"/>
      <c r="B131" s="134" t="s">
        <v>89</v>
      </c>
      <c r="C131" s="40"/>
      <c r="D131" s="55"/>
      <c r="E131" s="63"/>
      <c r="F131" s="63"/>
      <c r="G131" s="121"/>
      <c r="H131" s="198"/>
    </row>
    <row r="132" spans="1:8" s="37" customFormat="1">
      <c r="A132" s="33"/>
      <c r="B132" s="232" t="s">
        <v>90</v>
      </c>
      <c r="C132" s="231"/>
      <c r="D132" s="231"/>
      <c r="E132" s="231"/>
      <c r="F132" s="231"/>
      <c r="G132" s="121"/>
      <c r="H132" s="198"/>
    </row>
    <row r="133" spans="1:8" s="37" customFormat="1">
      <c r="A133" s="33"/>
      <c r="B133" s="232" t="s">
        <v>91</v>
      </c>
      <c r="C133" s="231"/>
      <c r="D133" s="231"/>
      <c r="E133" s="231"/>
      <c r="F133" s="231"/>
      <c r="G133" s="121"/>
      <c r="H133" s="198"/>
    </row>
    <row r="134" spans="1:8" s="37" customFormat="1">
      <c r="A134" s="33"/>
      <c r="B134" s="232" t="s">
        <v>92</v>
      </c>
      <c r="C134" s="231"/>
      <c r="D134" s="231"/>
      <c r="E134" s="231"/>
      <c r="F134" s="231"/>
      <c r="G134" s="121"/>
      <c r="H134" s="198"/>
    </row>
    <row r="135" spans="1:8" s="37" customFormat="1" ht="13">
      <c r="A135" s="33"/>
      <c r="B135" s="99" t="s">
        <v>55</v>
      </c>
      <c r="C135" s="40"/>
      <c r="D135" s="55"/>
      <c r="E135" s="63"/>
      <c r="F135" s="63"/>
      <c r="G135" s="121"/>
      <c r="H135" s="198"/>
    </row>
    <row r="136" spans="1:8" s="37" customFormat="1" ht="13">
      <c r="A136" s="33"/>
      <c r="B136" s="89" t="s">
        <v>179</v>
      </c>
      <c r="C136" s="40"/>
      <c r="D136" s="55"/>
      <c r="E136" s="63"/>
      <c r="F136" s="63"/>
      <c r="G136" s="121"/>
      <c r="H136" s="198"/>
    </row>
    <row r="137" spans="1:8" s="37" customFormat="1">
      <c r="A137" s="33"/>
      <c r="B137" s="238" t="s">
        <v>180</v>
      </c>
      <c r="C137" s="231"/>
      <c r="D137" s="231"/>
      <c r="E137" s="231"/>
      <c r="F137" s="231"/>
      <c r="G137" s="121"/>
      <c r="H137" s="198"/>
    </row>
    <row r="138" spans="1:8" s="37" customFormat="1">
      <c r="A138" s="33"/>
      <c r="B138" s="232" t="s">
        <v>94</v>
      </c>
      <c r="C138" s="229"/>
      <c r="D138" s="229"/>
      <c r="E138" s="229"/>
      <c r="F138" s="229"/>
      <c r="G138" s="121"/>
      <c r="H138" s="198"/>
    </row>
    <row r="139" spans="1:8" s="37" customFormat="1">
      <c r="A139" s="33"/>
      <c r="B139" s="134" t="s">
        <v>95</v>
      </c>
      <c r="C139" s="136"/>
      <c r="D139" s="137"/>
      <c r="E139" s="137"/>
      <c r="F139" s="137"/>
      <c r="G139" s="121"/>
      <c r="H139" s="198"/>
    </row>
    <row r="140" spans="1:8" s="37" customFormat="1">
      <c r="A140" s="33"/>
      <c r="B140" s="134" t="s">
        <v>96</v>
      </c>
      <c r="C140" s="136"/>
      <c r="D140" s="137"/>
      <c r="E140" s="137"/>
      <c r="F140" s="137"/>
      <c r="G140" s="121"/>
      <c r="H140" s="198"/>
    </row>
    <row r="141" spans="1:8" s="37" customFormat="1" ht="25">
      <c r="A141" s="33"/>
      <c r="B141" s="134" t="s">
        <v>108</v>
      </c>
      <c r="C141" s="136"/>
      <c r="D141" s="137"/>
      <c r="E141" s="137"/>
      <c r="F141" s="137"/>
      <c r="G141" s="121"/>
      <c r="H141" s="198"/>
    </row>
    <row r="142" spans="1:8" s="37" customFormat="1">
      <c r="A142" s="33"/>
      <c r="B142" s="236" t="s">
        <v>97</v>
      </c>
      <c r="C142" s="229"/>
      <c r="D142" s="229"/>
      <c r="E142" s="229"/>
      <c r="F142" s="229"/>
      <c r="G142" s="36"/>
      <c r="H142" s="198"/>
    </row>
    <row r="143" spans="1:8" s="37" customFormat="1">
      <c r="A143" s="33"/>
      <c r="B143" s="134" t="s">
        <v>98</v>
      </c>
      <c r="C143" s="136"/>
      <c r="D143" s="137"/>
      <c r="E143" s="137"/>
      <c r="F143" s="137"/>
      <c r="G143" s="36"/>
      <c r="H143" s="198"/>
    </row>
    <row r="144" spans="1:8" s="37" customFormat="1">
      <c r="A144" s="33"/>
      <c r="B144" s="236" t="s">
        <v>99</v>
      </c>
      <c r="C144" s="229"/>
      <c r="D144" s="229"/>
      <c r="E144" s="229"/>
      <c r="F144" s="229"/>
      <c r="G144" s="36"/>
      <c r="H144" s="198"/>
    </row>
    <row r="145" spans="1:9" s="37" customFormat="1">
      <c r="A145" s="33"/>
      <c r="B145" s="232" t="s">
        <v>100</v>
      </c>
      <c r="C145" s="229"/>
      <c r="D145" s="229"/>
      <c r="E145" s="229"/>
      <c r="F145" s="229"/>
      <c r="G145" s="36"/>
      <c r="H145" s="198"/>
    </row>
    <row r="146" spans="1:9" s="37" customFormat="1">
      <c r="A146" s="33"/>
      <c r="B146" s="134" t="s">
        <v>101</v>
      </c>
      <c r="C146" s="136"/>
      <c r="D146" s="137"/>
      <c r="E146" s="137"/>
      <c r="F146" s="137"/>
      <c r="G146" s="36"/>
      <c r="H146" s="198"/>
    </row>
    <row r="147" spans="1:9" s="37" customFormat="1">
      <c r="A147" s="33"/>
      <c r="B147" s="232" t="s">
        <v>102</v>
      </c>
      <c r="C147" s="229"/>
      <c r="D147" s="229"/>
      <c r="E147" s="229"/>
      <c r="F147" s="229"/>
      <c r="G147" s="36"/>
      <c r="H147" s="198"/>
    </row>
    <row r="148" spans="1:9" s="37" customFormat="1">
      <c r="A148" s="33"/>
      <c r="B148" s="236" t="s">
        <v>181</v>
      </c>
      <c r="C148" s="231"/>
      <c r="D148" s="231"/>
      <c r="E148" s="231"/>
      <c r="F148" s="231"/>
      <c r="G148" s="36"/>
      <c r="H148" s="198"/>
    </row>
    <row r="149" spans="1:9" s="37" customFormat="1">
      <c r="A149" s="33"/>
      <c r="B149" s="232" t="s">
        <v>182</v>
      </c>
      <c r="C149" s="231"/>
      <c r="D149" s="231"/>
      <c r="E149" s="231"/>
      <c r="F149" s="231"/>
      <c r="G149" s="36"/>
      <c r="H149" s="198"/>
    </row>
    <row r="150" spans="1:9" s="37" customFormat="1">
      <c r="A150" s="33"/>
      <c r="B150" s="232" t="s">
        <v>480</v>
      </c>
      <c r="C150" s="231"/>
      <c r="D150" s="231"/>
      <c r="E150" s="231"/>
      <c r="F150" s="231"/>
      <c r="G150" s="36"/>
      <c r="H150" s="198"/>
    </row>
    <row r="151" spans="1:9" s="37" customFormat="1">
      <c r="A151" s="33"/>
      <c r="B151" s="134" t="s">
        <v>103</v>
      </c>
      <c r="C151" s="40"/>
      <c r="D151" s="55"/>
      <c r="E151" s="63"/>
      <c r="F151" s="63"/>
      <c r="G151" s="36"/>
      <c r="H151" s="198"/>
    </row>
    <row r="152" spans="1:9" s="37" customFormat="1">
      <c r="A152" s="33"/>
      <c r="B152" s="134" t="s">
        <v>104</v>
      </c>
      <c r="C152" s="40"/>
      <c r="D152" s="55"/>
      <c r="E152" s="63"/>
      <c r="F152" s="63"/>
      <c r="G152" s="36"/>
      <c r="H152" s="198"/>
    </row>
    <row r="153" spans="1:9" s="37" customFormat="1">
      <c r="A153" s="33"/>
      <c r="B153" s="134" t="s">
        <v>105</v>
      </c>
      <c r="C153" s="40"/>
      <c r="D153" s="55"/>
      <c r="E153" s="63"/>
      <c r="F153" s="63"/>
      <c r="G153" s="36"/>
      <c r="H153" s="198"/>
    </row>
    <row r="154" spans="1:9" s="37" customFormat="1">
      <c r="A154" s="33"/>
      <c r="B154" s="134" t="s">
        <v>106</v>
      </c>
      <c r="C154" s="40"/>
      <c r="D154" s="55"/>
      <c r="E154" s="63"/>
      <c r="F154" s="63"/>
      <c r="G154" s="36"/>
      <c r="H154" s="198"/>
    </row>
    <row r="155" spans="1:9" s="37" customFormat="1">
      <c r="A155" s="33"/>
      <c r="B155" s="134" t="s">
        <v>107</v>
      </c>
      <c r="C155" s="40"/>
      <c r="D155" s="55"/>
      <c r="E155" s="63"/>
      <c r="F155" s="63"/>
      <c r="G155" s="36"/>
      <c r="H155" s="198"/>
    </row>
    <row r="156" spans="1:9" s="37" customFormat="1">
      <c r="A156" s="33"/>
      <c r="B156" s="101"/>
      <c r="C156" s="40"/>
      <c r="D156" s="55"/>
      <c r="E156" s="63"/>
      <c r="F156" s="63"/>
      <c r="G156" s="36"/>
      <c r="H156" s="198"/>
    </row>
    <row r="157" spans="1:9" s="37" customFormat="1" ht="13">
      <c r="A157" s="45" t="s">
        <v>22</v>
      </c>
      <c r="B157" s="45" t="s">
        <v>23</v>
      </c>
      <c r="C157" s="46" t="s">
        <v>26</v>
      </c>
      <c r="D157" s="46" t="s">
        <v>24</v>
      </c>
      <c r="E157" s="46" t="s">
        <v>27</v>
      </c>
      <c r="F157" s="46" t="s">
        <v>25</v>
      </c>
      <c r="G157" s="36"/>
      <c r="H157" s="198"/>
    </row>
    <row r="158" spans="1:9" s="37" customFormat="1" ht="25">
      <c r="A158" s="187" t="s">
        <v>136</v>
      </c>
      <c r="B158" s="73" t="s">
        <v>489</v>
      </c>
      <c r="C158" s="47"/>
      <c r="D158" s="57"/>
      <c r="E158" s="76"/>
      <c r="F158" s="76"/>
      <c r="G158" s="121"/>
      <c r="H158" s="207"/>
    </row>
    <row r="159" spans="1:9" s="37" customFormat="1" ht="13">
      <c r="A159" s="187"/>
      <c r="B159" s="73" t="s">
        <v>36</v>
      </c>
      <c r="C159" s="47" t="s">
        <v>7</v>
      </c>
      <c r="D159" s="57">
        <v>17</v>
      </c>
      <c r="E159" s="76"/>
      <c r="F159" s="76">
        <f>D159*E159</f>
        <v>0</v>
      </c>
      <c r="G159" s="121"/>
      <c r="H159" s="208"/>
      <c r="I159" s="144"/>
    </row>
    <row r="160" spans="1:9" s="37" customFormat="1" ht="13">
      <c r="A160" s="187"/>
      <c r="B160" s="73" t="s">
        <v>37</v>
      </c>
      <c r="C160" s="47" t="s">
        <v>9</v>
      </c>
      <c r="D160" s="57">
        <v>85</v>
      </c>
      <c r="E160" s="76"/>
      <c r="F160" s="76">
        <f>SUM(D160*E160)</f>
        <v>0</v>
      </c>
      <c r="G160" s="121"/>
      <c r="H160" s="206"/>
    </row>
    <row r="161" spans="1:9" s="37" customFormat="1">
      <c r="A161" s="33"/>
      <c r="B161" s="181"/>
      <c r="C161" s="47"/>
      <c r="D161" s="57"/>
      <c r="E161" s="63"/>
      <c r="F161" s="63"/>
      <c r="G161" s="121"/>
      <c r="H161" s="207"/>
    </row>
    <row r="162" spans="1:9" s="37" customFormat="1" ht="25">
      <c r="A162" s="187" t="s">
        <v>137</v>
      </c>
      <c r="B162" s="73" t="s">
        <v>490</v>
      </c>
      <c r="C162" s="47"/>
      <c r="D162" s="57"/>
      <c r="E162" s="76"/>
      <c r="F162" s="76"/>
      <c r="G162" s="121"/>
      <c r="H162" s="207"/>
    </row>
    <row r="163" spans="1:9" s="37" customFormat="1" ht="13">
      <c r="A163" s="187"/>
      <c r="B163" s="101" t="s">
        <v>131</v>
      </c>
      <c r="C163" s="47" t="s">
        <v>7</v>
      </c>
      <c r="D163" s="57">
        <v>6</v>
      </c>
      <c r="E163" s="76"/>
      <c r="F163" s="76">
        <f>D163*E163</f>
        <v>0</v>
      </c>
      <c r="G163" s="121"/>
      <c r="H163" s="208"/>
      <c r="I163" s="144"/>
    </row>
    <row r="164" spans="1:9" s="37" customFormat="1" ht="13">
      <c r="A164" s="187"/>
      <c r="B164" s="101" t="s">
        <v>132</v>
      </c>
      <c r="C164" s="47" t="s">
        <v>9</v>
      </c>
      <c r="D164" s="57">
        <v>64</v>
      </c>
      <c r="E164" s="76"/>
      <c r="F164" s="76">
        <f>D164*E164</f>
        <v>0</v>
      </c>
      <c r="G164" s="121"/>
      <c r="H164" s="206"/>
    </row>
    <row r="165" spans="1:9" s="37" customFormat="1">
      <c r="A165" s="56"/>
      <c r="B165" s="101" t="s">
        <v>133</v>
      </c>
      <c r="C165" s="47" t="s">
        <v>7</v>
      </c>
      <c r="D165" s="57">
        <v>1</v>
      </c>
      <c r="E165" s="100"/>
      <c r="F165" s="100">
        <f>D165*E165</f>
        <v>0</v>
      </c>
      <c r="G165" s="121"/>
      <c r="H165" s="207"/>
    </row>
    <row r="166" spans="1:9" s="37" customFormat="1">
      <c r="A166" s="56"/>
      <c r="B166" s="101" t="s">
        <v>134</v>
      </c>
      <c r="C166" s="47" t="s">
        <v>9</v>
      </c>
      <c r="D166" s="57">
        <v>5</v>
      </c>
      <c r="E166" s="100"/>
      <c r="F166" s="100">
        <f>SUM(D166*E166)</f>
        <v>0</v>
      </c>
      <c r="G166" s="121"/>
      <c r="H166" s="207"/>
    </row>
    <row r="167" spans="1:9" s="37" customFormat="1">
      <c r="A167" s="33"/>
      <c r="B167" s="181"/>
      <c r="C167" s="47"/>
      <c r="D167" s="57"/>
      <c r="E167" s="63"/>
      <c r="F167" s="63"/>
      <c r="G167" s="121"/>
      <c r="H167" s="207"/>
    </row>
    <row r="168" spans="1:9" s="37" customFormat="1" ht="37.5">
      <c r="A168" s="110" t="s">
        <v>138</v>
      </c>
      <c r="B168" s="184" t="s">
        <v>491</v>
      </c>
      <c r="C168" s="47"/>
      <c r="D168" s="57"/>
      <c r="E168" s="63"/>
      <c r="F168" s="63"/>
      <c r="G168" s="121"/>
      <c r="H168" s="207"/>
    </row>
    <row r="169" spans="1:9" s="37" customFormat="1">
      <c r="A169" s="33"/>
      <c r="B169" s="101" t="s">
        <v>36</v>
      </c>
      <c r="C169" s="47" t="s">
        <v>7</v>
      </c>
      <c r="D169" s="57">
        <v>15</v>
      </c>
      <c r="E169" s="63"/>
      <c r="F169" s="63">
        <f>D169*E169</f>
        <v>0</v>
      </c>
      <c r="G169" s="121"/>
      <c r="H169" s="207"/>
    </row>
    <row r="170" spans="1:9" s="37" customFormat="1">
      <c r="A170" s="33"/>
      <c r="B170" s="101" t="s">
        <v>37</v>
      </c>
      <c r="C170" s="47" t="s">
        <v>9</v>
      </c>
      <c r="D170" s="57">
        <v>120</v>
      </c>
      <c r="E170" s="63"/>
      <c r="F170" s="63">
        <f>SUM(D170*E170)</f>
        <v>0</v>
      </c>
      <c r="G170" s="121"/>
      <c r="H170" s="207"/>
    </row>
    <row r="171" spans="1:9" s="37" customFormat="1">
      <c r="A171" s="33"/>
      <c r="B171" s="181"/>
      <c r="C171" s="47"/>
      <c r="D171" s="57"/>
      <c r="E171" s="63"/>
      <c r="F171" s="63"/>
      <c r="G171" s="36"/>
      <c r="H171" s="207"/>
      <c r="I171" s="186"/>
    </row>
    <row r="172" spans="1:9" s="37" customFormat="1" ht="50">
      <c r="A172" s="187" t="s">
        <v>492</v>
      </c>
      <c r="B172" s="73" t="s">
        <v>135</v>
      </c>
      <c r="C172" s="47" t="s">
        <v>6</v>
      </c>
      <c r="D172" s="57">
        <v>3900</v>
      </c>
      <c r="E172" s="76"/>
      <c r="F172" s="76">
        <f>SUM(D172*E172)</f>
        <v>0</v>
      </c>
      <c r="G172" s="36"/>
      <c r="H172" s="208"/>
      <c r="I172" s="144"/>
    </row>
    <row r="173" spans="1:9" s="37" customFormat="1">
      <c r="A173" s="33"/>
      <c r="B173" s="119"/>
      <c r="C173" s="34"/>
      <c r="D173" s="55"/>
      <c r="E173" s="55"/>
      <c r="F173" s="55"/>
      <c r="G173" s="36"/>
      <c r="H173" s="206"/>
    </row>
    <row r="174" spans="1:9" s="37" customFormat="1" ht="13">
      <c r="A174" s="41" t="s">
        <v>58</v>
      </c>
      <c r="B174" s="131" t="s">
        <v>345</v>
      </c>
      <c r="C174" s="42"/>
      <c r="D174" s="43"/>
      <c r="E174" s="44"/>
      <c r="F174" s="62">
        <f>SUM(F158:F172)</f>
        <v>0</v>
      </c>
      <c r="G174" s="36"/>
      <c r="H174" s="207"/>
    </row>
    <row r="175" spans="1:9" s="37" customFormat="1">
      <c r="A175" s="33"/>
      <c r="B175" s="119"/>
      <c r="C175" s="34"/>
      <c r="D175" s="35"/>
      <c r="E175" s="121"/>
      <c r="F175" s="121"/>
      <c r="G175" s="36"/>
      <c r="H175" s="207"/>
    </row>
    <row r="176" spans="1:9" s="37" customFormat="1">
      <c r="A176" s="33"/>
      <c r="B176" s="119"/>
      <c r="C176" s="34"/>
      <c r="D176" s="35"/>
      <c r="E176" s="121"/>
      <c r="F176" s="121"/>
      <c r="G176" s="112"/>
      <c r="H176" s="198"/>
    </row>
    <row r="177" spans="1:8" s="37" customFormat="1">
      <c r="G177" s="36"/>
      <c r="H177" s="198"/>
    </row>
    <row r="178" spans="1:8" s="37" customFormat="1" ht="13">
      <c r="A178" s="38" t="s">
        <v>109</v>
      </c>
      <c r="B178" s="228" t="s">
        <v>1</v>
      </c>
      <c r="C178" s="228"/>
      <c r="D178" s="228"/>
      <c r="E178" s="228"/>
      <c r="F178" s="39"/>
      <c r="G178" s="36"/>
      <c r="H178" s="198"/>
    </row>
    <row r="179" spans="1:8" s="37" customFormat="1">
      <c r="A179" s="33"/>
      <c r="B179" s="119"/>
      <c r="C179" s="34"/>
      <c r="D179" s="35"/>
      <c r="E179" s="121"/>
      <c r="F179" s="121"/>
      <c r="G179" s="36"/>
      <c r="H179" s="198"/>
    </row>
    <row r="180" spans="1:8" s="37" customFormat="1" ht="27.75" customHeight="1">
      <c r="A180" s="33"/>
      <c r="B180" s="242" t="s">
        <v>481</v>
      </c>
      <c r="C180" s="231"/>
      <c r="D180" s="231"/>
      <c r="E180" s="231"/>
      <c r="F180" s="231"/>
      <c r="G180" s="121"/>
      <c r="H180" s="198"/>
    </row>
    <row r="181" spans="1:8" s="37" customFormat="1">
      <c r="A181" s="33"/>
      <c r="B181" s="242" t="s">
        <v>139</v>
      </c>
      <c r="C181" s="231"/>
      <c r="D181" s="231"/>
      <c r="E181" s="231"/>
      <c r="F181" s="231"/>
      <c r="G181" s="121"/>
      <c r="H181" s="198"/>
    </row>
    <row r="182" spans="1:8" s="37" customFormat="1">
      <c r="A182" s="33"/>
      <c r="B182" s="239" t="s">
        <v>141</v>
      </c>
      <c r="C182" s="229"/>
      <c r="D182" s="229"/>
      <c r="E182" s="229"/>
      <c r="F182" s="229"/>
      <c r="G182" s="121"/>
      <c r="H182" s="198"/>
    </row>
    <row r="183" spans="1:8" s="37" customFormat="1">
      <c r="A183" s="33"/>
      <c r="B183" s="123" t="s">
        <v>142</v>
      </c>
      <c r="C183" s="140"/>
      <c r="D183" s="141"/>
      <c r="E183" s="142"/>
      <c r="F183" s="142"/>
      <c r="G183" s="121"/>
      <c r="H183" s="198"/>
    </row>
    <row r="184" spans="1:8" s="37" customFormat="1">
      <c r="A184" s="33"/>
      <c r="B184" s="123" t="s">
        <v>143</v>
      </c>
      <c r="C184" s="140"/>
      <c r="D184" s="141"/>
      <c r="E184" s="142"/>
      <c r="F184" s="142"/>
      <c r="G184" s="121"/>
      <c r="H184" s="198"/>
    </row>
    <row r="185" spans="1:8" s="37" customFormat="1">
      <c r="A185" s="33"/>
      <c r="B185" s="242" t="s">
        <v>140</v>
      </c>
      <c r="C185" s="231"/>
      <c r="D185" s="231"/>
      <c r="E185" s="231"/>
      <c r="F185" s="231"/>
      <c r="G185" s="121"/>
      <c r="H185" s="198"/>
    </row>
    <row r="186" spans="1:8" s="37" customFormat="1" ht="25.5" customHeight="1">
      <c r="A186" s="33"/>
      <c r="B186" s="239" t="s">
        <v>144</v>
      </c>
      <c r="C186" s="229"/>
      <c r="D186" s="229"/>
      <c r="E186" s="229"/>
      <c r="F186" s="229"/>
      <c r="G186" s="121"/>
      <c r="H186" s="198"/>
    </row>
    <row r="187" spans="1:8" s="37" customFormat="1" ht="25.5" customHeight="1">
      <c r="A187" s="33"/>
      <c r="B187" s="239" t="s">
        <v>145</v>
      </c>
      <c r="C187" s="229"/>
      <c r="D187" s="229"/>
      <c r="E187" s="229"/>
      <c r="F187" s="229"/>
      <c r="G187" s="121"/>
      <c r="H187" s="198"/>
    </row>
    <row r="188" spans="1:8" s="37" customFormat="1">
      <c r="A188" s="33"/>
      <c r="B188" s="239" t="s">
        <v>146</v>
      </c>
      <c r="C188" s="229"/>
      <c r="D188" s="229"/>
      <c r="E188" s="229"/>
      <c r="F188" s="229"/>
      <c r="G188" s="121"/>
      <c r="H188" s="198"/>
    </row>
    <row r="189" spans="1:8" s="37" customFormat="1" ht="26.25" customHeight="1">
      <c r="A189" s="33"/>
      <c r="B189" s="239" t="s">
        <v>147</v>
      </c>
      <c r="C189" s="229"/>
      <c r="D189" s="229"/>
      <c r="E189" s="229"/>
      <c r="F189" s="229"/>
      <c r="G189" s="121"/>
      <c r="H189" s="198"/>
    </row>
    <row r="190" spans="1:8" s="37" customFormat="1" ht="39" customHeight="1">
      <c r="A190" s="33"/>
      <c r="B190" s="242" t="s">
        <v>148</v>
      </c>
      <c r="C190" s="243"/>
      <c r="D190" s="243"/>
      <c r="E190" s="243"/>
      <c r="F190" s="243"/>
      <c r="G190" s="121"/>
      <c r="H190" s="198"/>
    </row>
    <row r="191" spans="1:8" s="37" customFormat="1" ht="27.75" customHeight="1">
      <c r="A191" s="33"/>
      <c r="B191" s="239" t="s">
        <v>149</v>
      </c>
      <c r="C191" s="229"/>
      <c r="D191" s="229"/>
      <c r="E191" s="229"/>
      <c r="F191" s="229"/>
      <c r="G191" s="121"/>
      <c r="H191" s="198"/>
    </row>
    <row r="192" spans="1:8" s="37" customFormat="1">
      <c r="A192" s="33"/>
      <c r="B192" s="239" t="s">
        <v>150</v>
      </c>
      <c r="C192" s="229"/>
      <c r="D192" s="229"/>
      <c r="E192" s="229"/>
      <c r="F192" s="229"/>
      <c r="G192" s="121"/>
      <c r="H192" s="198"/>
    </row>
    <row r="193" spans="1:8" s="37" customFormat="1">
      <c r="A193" s="33"/>
      <c r="B193" s="239" t="s">
        <v>151</v>
      </c>
      <c r="C193" s="229"/>
      <c r="D193" s="229"/>
      <c r="E193" s="229"/>
      <c r="F193" s="229"/>
      <c r="G193" s="121"/>
      <c r="H193" s="198"/>
    </row>
    <row r="194" spans="1:8" s="37" customFormat="1" ht="26.25" customHeight="1">
      <c r="A194" s="33"/>
      <c r="B194" s="239" t="s">
        <v>152</v>
      </c>
      <c r="C194" s="229"/>
      <c r="D194" s="229"/>
      <c r="E194" s="229"/>
      <c r="F194" s="229"/>
      <c r="G194" s="121"/>
      <c r="H194" s="198"/>
    </row>
    <row r="195" spans="1:8" s="37" customFormat="1" ht="25">
      <c r="A195" s="33"/>
      <c r="B195" s="123" t="s">
        <v>153</v>
      </c>
      <c r="C195" s="140"/>
      <c r="D195" s="141"/>
      <c r="E195" s="142"/>
      <c r="F195" s="142"/>
      <c r="G195" s="121"/>
      <c r="H195" s="198"/>
    </row>
    <row r="196" spans="1:8" s="37" customFormat="1" ht="42" customHeight="1">
      <c r="A196" s="33"/>
      <c r="B196" s="238" t="s">
        <v>154</v>
      </c>
      <c r="C196" s="240"/>
      <c r="D196" s="240"/>
      <c r="E196" s="240"/>
      <c r="F196" s="240"/>
      <c r="G196" s="36"/>
      <c r="H196" s="198"/>
    </row>
    <row r="197" spans="1:8" s="37" customFormat="1">
      <c r="A197" s="33"/>
      <c r="B197" s="241" t="s">
        <v>156</v>
      </c>
      <c r="C197" s="237"/>
      <c r="D197" s="237"/>
      <c r="E197" s="237"/>
      <c r="F197" s="237"/>
      <c r="G197" s="36"/>
      <c r="H197" s="198"/>
    </row>
    <row r="198" spans="1:8" s="37" customFormat="1" ht="41.25" customHeight="1">
      <c r="A198" s="33"/>
      <c r="B198" s="238" t="s">
        <v>155</v>
      </c>
      <c r="C198" s="237"/>
      <c r="D198" s="237"/>
      <c r="E198" s="237"/>
      <c r="F198" s="237"/>
      <c r="G198" s="36"/>
      <c r="H198" s="198"/>
    </row>
    <row r="199" spans="1:8" s="37" customFormat="1" ht="27" customHeight="1">
      <c r="A199" s="33"/>
      <c r="B199" s="238" t="s">
        <v>157</v>
      </c>
      <c r="C199" s="237"/>
      <c r="D199" s="237"/>
      <c r="E199" s="237"/>
      <c r="F199" s="237"/>
      <c r="G199" s="36"/>
      <c r="H199" s="198"/>
    </row>
    <row r="200" spans="1:8" s="37" customFormat="1">
      <c r="A200" s="33"/>
      <c r="B200" s="238" t="s">
        <v>158</v>
      </c>
      <c r="C200" s="237"/>
      <c r="D200" s="237"/>
      <c r="E200" s="237"/>
      <c r="F200" s="237"/>
      <c r="G200" s="36"/>
      <c r="H200" s="198"/>
    </row>
    <row r="201" spans="1:8" s="37" customFormat="1" ht="13">
      <c r="A201" s="33"/>
      <c r="B201" s="167" t="s">
        <v>56</v>
      </c>
      <c r="C201" s="40"/>
      <c r="D201" s="55"/>
      <c r="E201" s="5"/>
      <c r="F201" s="5"/>
      <c r="G201" s="36"/>
      <c r="H201" s="198"/>
    </row>
    <row r="202" spans="1:8" s="37" customFormat="1">
      <c r="A202" s="33"/>
      <c r="B202" s="134" t="s">
        <v>159</v>
      </c>
      <c r="C202" s="136"/>
      <c r="D202" s="137"/>
      <c r="E202" s="143"/>
      <c r="F202" s="143"/>
      <c r="G202" s="36"/>
      <c r="H202" s="198"/>
    </row>
    <row r="203" spans="1:8" s="37" customFormat="1" ht="38.25" customHeight="1">
      <c r="A203" s="33"/>
      <c r="B203" s="232" t="s">
        <v>160</v>
      </c>
      <c r="C203" s="235"/>
      <c r="D203" s="235"/>
      <c r="E203" s="235"/>
      <c r="F203" s="235"/>
      <c r="G203" s="36"/>
      <c r="H203" s="198"/>
    </row>
    <row r="204" spans="1:8" s="37" customFormat="1">
      <c r="A204" s="33"/>
      <c r="B204" s="232" t="s">
        <v>161</v>
      </c>
      <c r="C204" s="235"/>
      <c r="D204" s="235"/>
      <c r="E204" s="235"/>
      <c r="F204" s="235"/>
      <c r="G204" s="36"/>
      <c r="H204" s="198"/>
    </row>
    <row r="205" spans="1:8" s="37" customFormat="1">
      <c r="A205" s="50"/>
      <c r="B205" s="232" t="s">
        <v>162</v>
      </c>
      <c r="C205" s="234"/>
      <c r="D205" s="234"/>
      <c r="E205" s="234"/>
      <c r="F205" s="234"/>
      <c r="G205" s="36"/>
      <c r="H205" s="198"/>
    </row>
    <row r="206" spans="1:8" s="37" customFormat="1">
      <c r="A206" s="50"/>
      <c r="B206" s="232" t="s">
        <v>163</v>
      </c>
      <c r="C206" s="235"/>
      <c r="D206" s="235"/>
      <c r="E206" s="235"/>
      <c r="F206" s="235"/>
      <c r="G206" s="36"/>
      <c r="H206" s="198"/>
    </row>
    <row r="207" spans="1:8" s="37" customFormat="1">
      <c r="A207" s="50"/>
      <c r="B207" s="232" t="s">
        <v>164</v>
      </c>
      <c r="C207" s="235"/>
      <c r="D207" s="235"/>
      <c r="E207" s="235"/>
      <c r="F207" s="235"/>
      <c r="G207" s="36"/>
      <c r="H207" s="198"/>
    </row>
    <row r="208" spans="1:8" s="37" customFormat="1">
      <c r="A208" s="50"/>
      <c r="B208" s="232" t="s">
        <v>165</v>
      </c>
      <c r="C208" s="237"/>
      <c r="D208" s="237"/>
      <c r="E208" s="237"/>
      <c r="F208" s="237"/>
      <c r="G208" s="36"/>
      <c r="H208" s="198"/>
    </row>
    <row r="209" spans="1:9" s="37" customFormat="1">
      <c r="A209" s="50"/>
      <c r="B209" s="134" t="s">
        <v>166</v>
      </c>
      <c r="C209" s="140"/>
      <c r="D209" s="137"/>
      <c r="E209" s="143"/>
      <c r="F209" s="143"/>
      <c r="G209" s="36"/>
      <c r="H209" s="198"/>
    </row>
    <row r="210" spans="1:9" s="37" customFormat="1">
      <c r="A210" s="33"/>
      <c r="B210" s="134" t="s">
        <v>167</v>
      </c>
      <c r="C210" s="136"/>
      <c r="D210" s="137"/>
      <c r="E210" s="143"/>
      <c r="F210" s="143"/>
      <c r="G210" s="36"/>
      <c r="H210" s="198"/>
    </row>
    <row r="211" spans="1:9" s="37" customFormat="1">
      <c r="A211" s="33"/>
      <c r="B211" s="232" t="s">
        <v>168</v>
      </c>
      <c r="C211" s="235"/>
      <c r="D211" s="235"/>
      <c r="E211" s="235"/>
      <c r="F211" s="235"/>
      <c r="G211" s="36"/>
      <c r="H211" s="198"/>
    </row>
    <row r="212" spans="1:9" s="37" customFormat="1">
      <c r="A212" s="33"/>
      <c r="B212" s="236" t="s">
        <v>169</v>
      </c>
      <c r="C212" s="235"/>
      <c r="D212" s="235"/>
      <c r="E212" s="235"/>
      <c r="F212" s="235"/>
      <c r="G212" s="36"/>
      <c r="H212" s="198"/>
    </row>
    <row r="213" spans="1:9" s="37" customFormat="1" ht="13">
      <c r="A213" s="50"/>
      <c r="B213" s="167" t="s">
        <v>170</v>
      </c>
      <c r="C213" s="40"/>
      <c r="D213" s="55"/>
      <c r="E213" s="5"/>
      <c r="F213" s="5"/>
      <c r="G213" s="36"/>
      <c r="H213" s="198"/>
    </row>
    <row r="214" spans="1:9" s="37" customFormat="1">
      <c r="A214" s="50"/>
      <c r="B214" s="232" t="s">
        <v>171</v>
      </c>
      <c r="C214" s="229"/>
      <c r="D214" s="137"/>
      <c r="E214" s="5" t="s">
        <v>7</v>
      </c>
      <c r="F214" s="5"/>
      <c r="G214" s="121"/>
      <c r="H214" s="198"/>
    </row>
    <row r="215" spans="1:9" s="37" customFormat="1">
      <c r="A215" s="50"/>
      <c r="B215" s="232" t="s">
        <v>172</v>
      </c>
      <c r="C215" s="229"/>
      <c r="D215" s="137"/>
      <c r="E215" s="5" t="s">
        <v>9</v>
      </c>
      <c r="F215" s="5"/>
      <c r="G215" s="121"/>
      <c r="H215" s="198"/>
    </row>
    <row r="216" spans="1:9" s="37" customFormat="1">
      <c r="A216" s="50"/>
      <c r="B216" s="134" t="s">
        <v>173</v>
      </c>
      <c r="C216" s="136"/>
      <c r="D216" s="137"/>
      <c r="E216" s="5" t="s">
        <v>35</v>
      </c>
      <c r="F216" s="5"/>
      <c r="G216" s="121"/>
      <c r="H216" s="198"/>
    </row>
    <row r="217" spans="1:9" s="37" customFormat="1">
      <c r="A217" s="50"/>
      <c r="B217" s="232" t="s">
        <v>174</v>
      </c>
      <c r="C217" s="233"/>
      <c r="D217" s="233"/>
      <c r="E217" s="5" t="s">
        <v>35</v>
      </c>
      <c r="F217" s="5"/>
      <c r="G217" s="121"/>
      <c r="H217" s="198"/>
    </row>
    <row r="218" spans="1:9" s="37" customFormat="1">
      <c r="A218" s="50"/>
      <c r="B218" s="134" t="s">
        <v>175</v>
      </c>
      <c r="C218" s="136"/>
      <c r="D218" s="137"/>
      <c r="E218" s="5" t="s">
        <v>5</v>
      </c>
      <c r="F218" s="5"/>
      <c r="G218" s="121"/>
      <c r="H218" s="198"/>
    </row>
    <row r="219" spans="1:9" s="37" customFormat="1">
      <c r="A219" s="50"/>
      <c r="B219" s="89" t="s">
        <v>176</v>
      </c>
      <c r="C219" s="40"/>
      <c r="D219" s="55"/>
      <c r="E219" s="5"/>
      <c r="F219" s="5"/>
      <c r="G219" s="36"/>
      <c r="H219" s="198"/>
    </row>
    <row r="220" spans="1:9" s="37" customFormat="1">
      <c r="A220" s="33"/>
      <c r="B220" s="120"/>
      <c r="C220" s="40"/>
      <c r="D220" s="55"/>
      <c r="E220" s="5"/>
      <c r="F220" s="5"/>
      <c r="G220" s="36"/>
      <c r="H220" s="198"/>
    </row>
    <row r="221" spans="1:9" s="37" customFormat="1" ht="13">
      <c r="A221" s="45" t="s">
        <v>22</v>
      </c>
      <c r="B221" s="45" t="s">
        <v>23</v>
      </c>
      <c r="C221" s="46" t="s">
        <v>26</v>
      </c>
      <c r="D221" s="46" t="s">
        <v>24</v>
      </c>
      <c r="E221" s="46" t="s">
        <v>27</v>
      </c>
      <c r="F221" s="46" t="s">
        <v>25</v>
      </c>
      <c r="G221" s="36"/>
      <c r="H221" s="198"/>
    </row>
    <row r="222" spans="1:9" s="37" customFormat="1" ht="52">
      <c r="A222" s="187" t="s">
        <v>177</v>
      </c>
      <c r="B222" s="73" t="s">
        <v>525</v>
      </c>
      <c r="C222" s="47" t="s">
        <v>7</v>
      </c>
      <c r="D222" s="57">
        <v>80</v>
      </c>
      <c r="E222" s="76"/>
      <c r="F222" s="76">
        <f>D222*E222</f>
        <v>0</v>
      </c>
      <c r="G222" s="121"/>
      <c r="H222" s="208"/>
      <c r="I222" s="209"/>
    </row>
    <row r="223" spans="1:9" s="37" customFormat="1" ht="13">
      <c r="A223" s="110"/>
      <c r="B223" s="89"/>
      <c r="C223" s="47"/>
      <c r="D223" s="57"/>
      <c r="E223" s="100"/>
      <c r="F223" s="63"/>
      <c r="G223" s="121"/>
      <c r="H223" s="198"/>
    </row>
    <row r="224" spans="1:9" s="37" customFormat="1" ht="50">
      <c r="A224" s="59" t="s">
        <v>178</v>
      </c>
      <c r="B224" s="205" t="s">
        <v>493</v>
      </c>
      <c r="C224" s="47" t="s">
        <v>7</v>
      </c>
      <c r="D224" s="57">
        <v>7</v>
      </c>
      <c r="E224" s="100"/>
      <c r="F224" s="100">
        <f>D224*E224</f>
        <v>0</v>
      </c>
      <c r="G224" s="121"/>
      <c r="H224" s="199"/>
    </row>
    <row r="225" spans="1:8" s="37" customFormat="1">
      <c r="A225" s="33"/>
      <c r="B225" s="119"/>
      <c r="C225" s="34"/>
      <c r="D225" s="35"/>
      <c r="E225" s="36"/>
      <c r="F225" s="36"/>
      <c r="G225" s="36"/>
      <c r="H225" s="198"/>
    </row>
    <row r="226" spans="1:8" s="37" customFormat="1" ht="13">
      <c r="A226" s="41" t="s">
        <v>109</v>
      </c>
      <c r="B226" s="131" t="s">
        <v>344</v>
      </c>
      <c r="C226" s="42"/>
      <c r="D226" s="43"/>
      <c r="E226" s="44"/>
      <c r="F226" s="62">
        <f>SUM(F222:F225)</f>
        <v>0</v>
      </c>
      <c r="G226" s="36"/>
      <c r="H226" s="199"/>
    </row>
    <row r="227" spans="1:8" s="37" customFormat="1">
      <c r="A227" s="33"/>
      <c r="B227" s="119"/>
      <c r="C227" s="34"/>
      <c r="D227" s="35"/>
      <c r="E227" s="36"/>
      <c r="F227" s="36"/>
      <c r="G227" s="36"/>
      <c r="H227" s="198"/>
    </row>
    <row r="228" spans="1:8" s="37" customFormat="1">
      <c r="G228" s="36"/>
      <c r="H228" s="198"/>
    </row>
    <row r="229" spans="1:8" s="37" customFormat="1" ht="13">
      <c r="A229" s="38" t="s">
        <v>186</v>
      </c>
      <c r="B229" s="228" t="s">
        <v>16</v>
      </c>
      <c r="C229" s="228"/>
      <c r="D229" s="228"/>
      <c r="E229" s="228"/>
      <c r="F229" s="39"/>
      <c r="G229" s="36"/>
      <c r="H229" s="198"/>
    </row>
    <row r="230" spans="1:8" s="144" customFormat="1">
      <c r="A230" s="56"/>
      <c r="B230" s="49"/>
      <c r="C230" s="49"/>
      <c r="D230" s="49"/>
      <c r="E230" s="49"/>
      <c r="F230" s="61"/>
      <c r="G230" s="121"/>
      <c r="H230" s="198"/>
    </row>
    <row r="231" spans="1:8" s="144" customFormat="1" ht="40.5" customHeight="1">
      <c r="A231" s="56"/>
      <c r="B231" s="230" t="s">
        <v>482</v>
      </c>
      <c r="C231" s="231"/>
      <c r="D231" s="231"/>
      <c r="E231" s="231"/>
      <c r="F231" s="231"/>
      <c r="G231" s="121"/>
      <c r="H231" s="198"/>
    </row>
    <row r="232" spans="1:8" s="144" customFormat="1" ht="27" customHeight="1">
      <c r="A232" s="56"/>
      <c r="B232" s="230" t="s">
        <v>187</v>
      </c>
      <c r="C232" s="231"/>
      <c r="D232" s="231"/>
      <c r="E232" s="231"/>
      <c r="F232" s="231"/>
      <c r="G232" s="121"/>
      <c r="H232" s="198"/>
    </row>
    <row r="233" spans="1:8" s="144" customFormat="1" ht="26.25" customHeight="1">
      <c r="A233" s="56"/>
      <c r="B233" s="227" t="s">
        <v>188</v>
      </c>
      <c r="C233" s="229"/>
      <c r="D233" s="229"/>
      <c r="E233" s="229"/>
      <c r="F233" s="229"/>
      <c r="G233" s="121"/>
      <c r="H233" s="198"/>
    </row>
    <row r="234" spans="1:8" s="144" customFormat="1">
      <c r="A234" s="56"/>
      <c r="B234" s="227" t="s">
        <v>189</v>
      </c>
      <c r="C234" s="229"/>
      <c r="D234" s="229"/>
      <c r="E234" s="229"/>
      <c r="F234" s="229"/>
      <c r="G234" s="121"/>
      <c r="H234" s="198"/>
    </row>
    <row r="235" spans="1:8" s="144" customFormat="1">
      <c r="A235" s="56"/>
      <c r="B235" s="227" t="s">
        <v>190</v>
      </c>
      <c r="C235" s="229"/>
      <c r="D235" s="229"/>
      <c r="E235" s="229"/>
      <c r="F235" s="229"/>
      <c r="G235" s="121"/>
      <c r="H235" s="198"/>
    </row>
    <row r="236" spans="1:8" s="144" customFormat="1">
      <c r="A236" s="56"/>
      <c r="B236" s="227" t="s">
        <v>191</v>
      </c>
      <c r="C236" s="229"/>
      <c r="D236" s="229"/>
      <c r="E236" s="229"/>
      <c r="F236" s="229"/>
      <c r="G236" s="121"/>
      <c r="H236" s="198"/>
    </row>
    <row r="237" spans="1:8" s="144" customFormat="1">
      <c r="A237" s="56"/>
      <c r="B237" s="227" t="s">
        <v>192</v>
      </c>
      <c r="C237" s="229"/>
      <c r="D237" s="229"/>
      <c r="E237" s="229"/>
      <c r="F237" s="229"/>
      <c r="G237" s="121"/>
      <c r="H237" s="198"/>
    </row>
    <row r="238" spans="1:8" s="144" customFormat="1">
      <c r="A238" s="56"/>
      <c r="B238" s="227" t="s">
        <v>193</v>
      </c>
      <c r="C238" s="229"/>
      <c r="D238" s="229"/>
      <c r="E238" s="229"/>
      <c r="F238" s="229"/>
      <c r="G238" s="121"/>
      <c r="H238" s="198"/>
    </row>
    <row r="239" spans="1:8" s="144" customFormat="1">
      <c r="A239" s="56"/>
      <c r="B239" s="227" t="s">
        <v>194</v>
      </c>
      <c r="C239" s="229"/>
      <c r="D239" s="229"/>
      <c r="E239" s="229"/>
      <c r="F239" s="229"/>
      <c r="G239" s="121"/>
      <c r="H239" s="198"/>
    </row>
    <row r="240" spans="1:8" s="144" customFormat="1">
      <c r="A240" s="56"/>
      <c r="B240" s="227" t="s">
        <v>195</v>
      </c>
      <c r="C240" s="229"/>
      <c r="D240" s="229"/>
      <c r="E240" s="229"/>
      <c r="F240" s="229"/>
      <c r="G240" s="121"/>
      <c r="H240" s="198"/>
    </row>
    <row r="241" spans="1:8" s="144" customFormat="1">
      <c r="A241" s="56"/>
      <c r="B241" s="230" t="s">
        <v>196</v>
      </c>
      <c r="C241" s="231"/>
      <c r="D241" s="231"/>
      <c r="E241" s="231"/>
      <c r="F241" s="231"/>
      <c r="G241" s="121"/>
      <c r="H241" s="198"/>
    </row>
    <row r="242" spans="1:8" s="144" customFormat="1">
      <c r="A242" s="56"/>
      <c r="B242" s="227" t="s">
        <v>197</v>
      </c>
      <c r="C242" s="229"/>
      <c r="D242" s="229"/>
      <c r="E242" s="229"/>
      <c r="F242" s="229"/>
      <c r="G242" s="121"/>
      <c r="H242" s="198"/>
    </row>
    <row r="243" spans="1:8" s="144" customFormat="1" ht="27" customHeight="1">
      <c r="A243" s="56"/>
      <c r="B243" s="227" t="s">
        <v>198</v>
      </c>
      <c r="C243" s="229"/>
      <c r="D243" s="229"/>
      <c r="E243" s="229"/>
      <c r="F243" s="229"/>
      <c r="G243" s="121"/>
      <c r="H243" s="198"/>
    </row>
    <row r="244" spans="1:8" s="144" customFormat="1">
      <c r="A244" s="56"/>
      <c r="B244" s="227" t="s">
        <v>199</v>
      </c>
      <c r="C244" s="229"/>
      <c r="D244" s="229"/>
      <c r="E244" s="229"/>
      <c r="F244" s="229"/>
      <c r="G244" s="121"/>
      <c r="H244" s="198"/>
    </row>
    <row r="245" spans="1:8" s="144" customFormat="1">
      <c r="A245" s="56"/>
      <c r="B245" s="227" t="s">
        <v>200</v>
      </c>
      <c r="C245" s="229"/>
      <c r="D245" s="229"/>
      <c r="E245" s="229"/>
      <c r="F245" s="229"/>
      <c r="G245" s="121"/>
      <c r="H245" s="198"/>
    </row>
    <row r="246" spans="1:8" s="144" customFormat="1">
      <c r="A246" s="56"/>
      <c r="B246" s="227" t="s">
        <v>201</v>
      </c>
      <c r="C246" s="229"/>
      <c r="D246" s="229"/>
      <c r="E246" s="229"/>
      <c r="F246" s="229"/>
      <c r="G246" s="121"/>
      <c r="H246" s="198"/>
    </row>
    <row r="247" spans="1:8" s="144" customFormat="1">
      <c r="A247" s="56"/>
      <c r="B247" s="227" t="s">
        <v>202</v>
      </c>
      <c r="C247" s="229"/>
      <c r="D247" s="229"/>
      <c r="E247" s="229"/>
      <c r="F247" s="229"/>
      <c r="G247" s="121"/>
      <c r="H247" s="198"/>
    </row>
    <row r="248" spans="1:8" s="144" customFormat="1">
      <c r="A248" s="56"/>
      <c r="B248" s="227" t="s">
        <v>203</v>
      </c>
      <c r="C248" s="229"/>
      <c r="D248" s="229"/>
      <c r="E248" s="229"/>
      <c r="F248" s="229"/>
      <c r="G248" s="121"/>
      <c r="H248" s="198"/>
    </row>
    <row r="249" spans="1:8" s="144" customFormat="1">
      <c r="A249" s="56"/>
      <c r="B249" s="227" t="s">
        <v>204</v>
      </c>
      <c r="C249" s="229"/>
      <c r="D249" s="229"/>
      <c r="E249" s="229"/>
      <c r="F249" s="229"/>
      <c r="G249" s="121"/>
      <c r="H249" s="198"/>
    </row>
    <row r="250" spans="1:8" s="144" customFormat="1" ht="27" customHeight="1">
      <c r="A250" s="56"/>
      <c r="B250" s="230" t="s">
        <v>209</v>
      </c>
      <c r="C250" s="231"/>
      <c r="D250" s="231"/>
      <c r="E250" s="231"/>
      <c r="F250" s="231"/>
      <c r="G250" s="121"/>
      <c r="H250" s="198"/>
    </row>
    <row r="251" spans="1:8" s="144" customFormat="1" ht="28.5" customHeight="1">
      <c r="A251" s="56"/>
      <c r="B251" s="230" t="s">
        <v>205</v>
      </c>
      <c r="C251" s="231"/>
      <c r="D251" s="231"/>
      <c r="E251" s="231"/>
      <c r="F251" s="231"/>
      <c r="G251" s="121"/>
      <c r="H251" s="198"/>
    </row>
    <row r="252" spans="1:8" s="144" customFormat="1" ht="78.75" customHeight="1">
      <c r="A252" s="56"/>
      <c r="B252" s="230" t="s">
        <v>206</v>
      </c>
      <c r="C252" s="231"/>
      <c r="D252" s="231"/>
      <c r="E252" s="231"/>
      <c r="F252" s="231"/>
      <c r="G252" s="121"/>
      <c r="H252" s="198"/>
    </row>
    <row r="253" spans="1:8" s="144" customFormat="1" ht="52.5" customHeight="1">
      <c r="A253" s="56"/>
      <c r="B253" s="230" t="s">
        <v>210</v>
      </c>
      <c r="C253" s="231"/>
      <c r="D253" s="231"/>
      <c r="E253" s="231"/>
      <c r="F253" s="231"/>
      <c r="G253" s="121"/>
      <c r="H253" s="198"/>
    </row>
    <row r="254" spans="1:8" s="144" customFormat="1" ht="52.5" customHeight="1">
      <c r="A254" s="56"/>
      <c r="B254" s="230" t="s">
        <v>207</v>
      </c>
      <c r="C254" s="231"/>
      <c r="D254" s="231"/>
      <c r="E254" s="231"/>
      <c r="F254" s="231"/>
      <c r="G254" s="121"/>
      <c r="H254" s="198"/>
    </row>
    <row r="255" spans="1:8" s="144" customFormat="1">
      <c r="A255" s="56"/>
      <c r="B255" s="145" t="s">
        <v>208</v>
      </c>
      <c r="C255" s="145"/>
      <c r="D255" s="145"/>
      <c r="E255" s="145"/>
      <c r="F255" s="146"/>
      <c r="G255" s="121"/>
      <c r="H255" s="198"/>
    </row>
    <row r="256" spans="1:8" s="144" customFormat="1">
      <c r="A256" s="56"/>
      <c r="B256" s="227" t="s">
        <v>212</v>
      </c>
      <c r="C256" s="229"/>
      <c r="D256" s="229"/>
      <c r="E256" s="229"/>
      <c r="F256" s="229"/>
      <c r="G256" s="121"/>
      <c r="H256" s="198"/>
    </row>
    <row r="257" spans="1:8" s="144" customFormat="1" ht="27" customHeight="1">
      <c r="A257" s="56"/>
      <c r="B257" s="227" t="s">
        <v>213</v>
      </c>
      <c r="C257" s="229"/>
      <c r="D257" s="229"/>
      <c r="E257" s="229"/>
      <c r="F257" s="229"/>
      <c r="G257" s="121"/>
      <c r="H257" s="198"/>
    </row>
    <row r="258" spans="1:8" s="144" customFormat="1" ht="28.5" customHeight="1">
      <c r="A258" s="56"/>
      <c r="B258" s="227" t="s">
        <v>214</v>
      </c>
      <c r="C258" s="229"/>
      <c r="D258" s="229"/>
      <c r="E258" s="229"/>
      <c r="F258" s="229"/>
      <c r="G258" s="121"/>
      <c r="H258" s="198"/>
    </row>
    <row r="259" spans="1:8" s="144" customFormat="1" ht="25.5" customHeight="1">
      <c r="A259" s="56"/>
      <c r="B259" s="227" t="s">
        <v>215</v>
      </c>
      <c r="C259" s="229"/>
      <c r="D259" s="229"/>
      <c r="E259" s="229"/>
      <c r="F259" s="229"/>
      <c r="G259" s="121"/>
      <c r="H259" s="198"/>
    </row>
    <row r="260" spans="1:8" s="144" customFormat="1" ht="26.25" customHeight="1">
      <c r="A260" s="56"/>
      <c r="B260" s="227" t="s">
        <v>216</v>
      </c>
      <c r="C260" s="229"/>
      <c r="D260" s="229"/>
      <c r="E260" s="229"/>
      <c r="F260" s="229"/>
      <c r="G260" s="121"/>
      <c r="H260" s="198"/>
    </row>
    <row r="261" spans="1:8" s="144" customFormat="1" ht="25.5" customHeight="1">
      <c r="A261" s="56"/>
      <c r="B261" s="227" t="s">
        <v>217</v>
      </c>
      <c r="C261" s="229"/>
      <c r="D261" s="229"/>
      <c r="E261" s="229"/>
      <c r="F261" s="229"/>
      <c r="G261" s="121"/>
      <c r="H261" s="198"/>
    </row>
    <row r="262" spans="1:8" s="144" customFormat="1">
      <c r="A262" s="56"/>
      <c r="B262" s="227" t="s">
        <v>218</v>
      </c>
      <c r="C262" s="229"/>
      <c r="D262" s="229"/>
      <c r="E262" s="229"/>
      <c r="F262" s="229"/>
      <c r="G262" s="121"/>
      <c r="H262" s="198"/>
    </row>
    <row r="263" spans="1:8" s="144" customFormat="1">
      <c r="A263" s="56"/>
      <c r="B263" s="145" t="s">
        <v>211</v>
      </c>
      <c r="C263" s="145"/>
      <c r="D263" s="145"/>
      <c r="E263" s="145"/>
      <c r="F263" s="146"/>
      <c r="G263" s="121"/>
      <c r="H263" s="198"/>
    </row>
    <row r="264" spans="1:8" s="144" customFormat="1" ht="25.5" customHeight="1">
      <c r="A264" s="56"/>
      <c r="B264" s="227" t="s">
        <v>219</v>
      </c>
      <c r="C264" s="229"/>
      <c r="D264" s="229"/>
      <c r="E264" s="229"/>
      <c r="F264" s="229"/>
      <c r="G264" s="121"/>
      <c r="H264" s="198"/>
    </row>
    <row r="265" spans="1:8" s="144" customFormat="1">
      <c r="A265" s="56"/>
      <c r="B265" s="227" t="s">
        <v>220</v>
      </c>
      <c r="C265" s="229"/>
      <c r="D265" s="229"/>
      <c r="E265" s="229"/>
      <c r="F265" s="229"/>
      <c r="G265" s="121"/>
      <c r="H265" s="198"/>
    </row>
    <row r="266" spans="1:8" s="144" customFormat="1">
      <c r="A266" s="56"/>
      <c r="B266" s="227" t="s">
        <v>221</v>
      </c>
      <c r="C266" s="231"/>
      <c r="D266" s="231"/>
      <c r="E266" s="231"/>
      <c r="F266" s="231"/>
      <c r="G266" s="121"/>
      <c r="H266" s="198"/>
    </row>
    <row r="267" spans="1:8" s="144" customFormat="1" ht="13">
      <c r="A267" s="56"/>
      <c r="B267" s="60" t="s">
        <v>57</v>
      </c>
      <c r="C267" s="49"/>
      <c r="D267" s="49"/>
      <c r="E267" s="49"/>
      <c r="F267" s="61"/>
      <c r="G267" s="121"/>
      <c r="H267" s="198"/>
    </row>
    <row r="268" spans="1:8" s="144" customFormat="1">
      <c r="A268" s="56"/>
      <c r="B268" s="227" t="s">
        <v>222</v>
      </c>
      <c r="C268" s="229"/>
      <c r="D268" s="229"/>
      <c r="E268" s="229"/>
      <c r="F268" s="229"/>
      <c r="G268" s="121"/>
      <c r="H268" s="198"/>
    </row>
    <row r="269" spans="1:8" s="144" customFormat="1" ht="25.5" customHeight="1">
      <c r="A269" s="56"/>
      <c r="B269" s="227" t="s">
        <v>223</v>
      </c>
      <c r="C269" s="229"/>
      <c r="D269" s="229"/>
      <c r="E269" s="229"/>
      <c r="F269" s="229"/>
      <c r="G269" s="121"/>
      <c r="H269" s="198"/>
    </row>
    <row r="270" spans="1:8" s="144" customFormat="1">
      <c r="A270" s="56"/>
      <c r="B270" s="227" t="s">
        <v>224</v>
      </c>
      <c r="C270" s="229"/>
      <c r="D270" s="229"/>
      <c r="E270" s="229"/>
      <c r="F270" s="229"/>
      <c r="G270" s="121"/>
      <c r="H270" s="198"/>
    </row>
    <row r="271" spans="1:8" s="144" customFormat="1">
      <c r="A271" s="56"/>
      <c r="B271" s="227" t="s">
        <v>225</v>
      </c>
      <c r="C271" s="229"/>
      <c r="D271" s="229"/>
      <c r="E271" s="229"/>
      <c r="F271" s="229"/>
      <c r="G271" s="121"/>
      <c r="H271" s="198"/>
    </row>
    <row r="272" spans="1:8" s="144" customFormat="1">
      <c r="A272" s="56"/>
      <c r="B272" s="227" t="s">
        <v>226</v>
      </c>
      <c r="C272" s="229"/>
      <c r="D272" s="229"/>
      <c r="E272" s="229"/>
      <c r="F272" s="229"/>
      <c r="G272" s="121"/>
      <c r="H272" s="198"/>
    </row>
    <row r="273" spans="1:8" s="144" customFormat="1">
      <c r="A273" s="56"/>
      <c r="B273" s="227" t="s">
        <v>227</v>
      </c>
      <c r="C273" s="229"/>
      <c r="D273" s="229"/>
      <c r="E273" s="229"/>
      <c r="F273" s="229"/>
      <c r="G273" s="121"/>
      <c r="H273" s="198"/>
    </row>
    <row r="274" spans="1:8" s="144" customFormat="1" ht="27" customHeight="1">
      <c r="A274" s="56"/>
      <c r="B274" s="227" t="s">
        <v>228</v>
      </c>
      <c r="C274" s="229"/>
      <c r="D274" s="229"/>
      <c r="E274" s="229"/>
      <c r="F274" s="229"/>
      <c r="G274" s="121"/>
      <c r="H274" s="198"/>
    </row>
    <row r="275" spans="1:8" s="144" customFormat="1">
      <c r="A275" s="56"/>
      <c r="B275" s="145" t="s">
        <v>229</v>
      </c>
      <c r="C275" s="145"/>
      <c r="D275" s="145"/>
      <c r="E275" s="145"/>
      <c r="F275" s="146"/>
      <c r="G275" s="121"/>
      <c r="H275" s="198"/>
    </row>
    <row r="276" spans="1:8" s="144" customFormat="1">
      <c r="A276" s="56"/>
      <c r="B276" s="227" t="s">
        <v>230</v>
      </c>
      <c r="C276" s="229"/>
      <c r="D276" s="229"/>
      <c r="E276" s="229"/>
      <c r="F276" s="229"/>
      <c r="G276" s="121"/>
      <c r="H276" s="198"/>
    </row>
    <row r="277" spans="1:8" s="144" customFormat="1" ht="27.75" customHeight="1">
      <c r="A277" s="56"/>
      <c r="B277" s="230" t="s">
        <v>231</v>
      </c>
      <c r="C277" s="231"/>
      <c r="D277" s="231"/>
      <c r="E277" s="231"/>
      <c r="F277" s="231"/>
      <c r="G277" s="121"/>
      <c r="H277" s="198"/>
    </row>
    <row r="278" spans="1:8" s="144" customFormat="1" ht="26.25" customHeight="1">
      <c r="A278" s="56"/>
      <c r="B278" s="227" t="s">
        <v>232</v>
      </c>
      <c r="C278" s="227"/>
      <c r="D278" s="227"/>
      <c r="E278" s="227"/>
      <c r="F278" s="61"/>
      <c r="G278" s="121"/>
      <c r="H278" s="198"/>
    </row>
    <row r="279" spans="1:8" s="144" customFormat="1">
      <c r="A279" s="56"/>
      <c r="B279" s="227" t="s">
        <v>237</v>
      </c>
      <c r="C279" s="227"/>
      <c r="D279" s="227"/>
      <c r="E279" s="227"/>
      <c r="F279" s="61" t="s">
        <v>9</v>
      </c>
      <c r="G279" s="121"/>
      <c r="H279" s="198"/>
    </row>
    <row r="280" spans="1:8" s="144" customFormat="1">
      <c r="A280" s="56"/>
      <c r="B280" s="227" t="s">
        <v>238</v>
      </c>
      <c r="C280" s="227"/>
      <c r="D280" s="227"/>
      <c r="E280" s="227"/>
      <c r="F280" s="61" t="s">
        <v>7</v>
      </c>
      <c r="G280" s="121"/>
      <c r="H280" s="198"/>
    </row>
    <row r="281" spans="1:8" s="144" customFormat="1">
      <c r="A281" s="56"/>
      <c r="B281" s="145" t="s">
        <v>233</v>
      </c>
      <c r="C281" s="145"/>
      <c r="D281" s="145"/>
      <c r="E281" s="145"/>
      <c r="F281" s="61" t="s">
        <v>35</v>
      </c>
      <c r="G281" s="121"/>
      <c r="H281" s="198"/>
    </row>
    <row r="282" spans="1:8" s="144" customFormat="1">
      <c r="A282" s="56"/>
      <c r="B282" s="227" t="s">
        <v>234</v>
      </c>
      <c r="C282" s="227"/>
      <c r="D282" s="227"/>
      <c r="E282" s="227"/>
      <c r="F282" s="61" t="s">
        <v>35</v>
      </c>
      <c r="G282" s="121"/>
      <c r="H282" s="198"/>
    </row>
    <row r="283" spans="1:8" s="144" customFormat="1">
      <c r="A283" s="56"/>
      <c r="B283" s="227" t="s">
        <v>235</v>
      </c>
      <c r="C283" s="227"/>
      <c r="D283" s="227"/>
      <c r="E283" s="227"/>
      <c r="F283" s="61" t="s">
        <v>9</v>
      </c>
      <c r="G283" s="121"/>
      <c r="H283" s="198"/>
    </row>
    <row r="284" spans="1:8" s="144" customFormat="1">
      <c r="A284" s="56"/>
      <c r="B284" s="145" t="s">
        <v>236</v>
      </c>
      <c r="C284" s="145"/>
      <c r="D284" s="145"/>
      <c r="E284" s="145"/>
      <c r="F284" s="61" t="s">
        <v>35</v>
      </c>
      <c r="G284" s="121"/>
      <c r="H284" s="198"/>
    </row>
    <row r="285" spans="1:8" s="144" customFormat="1">
      <c r="A285" s="56"/>
      <c r="B285" s="49"/>
      <c r="C285" s="49"/>
      <c r="D285" s="49"/>
      <c r="E285" s="49"/>
      <c r="F285" s="61"/>
      <c r="G285" s="121"/>
      <c r="H285" s="198"/>
    </row>
    <row r="286" spans="1:8" s="144" customFormat="1" ht="13">
      <c r="A286" s="45" t="s">
        <v>22</v>
      </c>
      <c r="B286" s="45" t="s">
        <v>23</v>
      </c>
      <c r="C286" s="46" t="s">
        <v>26</v>
      </c>
      <c r="D286" s="46" t="s">
        <v>24</v>
      </c>
      <c r="E286" s="46" t="s">
        <v>27</v>
      </c>
      <c r="F286" s="46" t="s">
        <v>25</v>
      </c>
      <c r="G286" s="121"/>
      <c r="H286" s="198"/>
    </row>
    <row r="287" spans="1:8" s="217" customFormat="1" ht="37.5">
      <c r="A287" s="59" t="s">
        <v>240</v>
      </c>
      <c r="B287" s="214" t="s">
        <v>239</v>
      </c>
      <c r="C287" s="47" t="s">
        <v>9</v>
      </c>
      <c r="D287" s="57">
        <v>390</v>
      </c>
      <c r="E287" s="76"/>
      <c r="F287" s="76">
        <f>D287*E287</f>
        <v>0</v>
      </c>
      <c r="G287" s="61"/>
      <c r="H287" s="216"/>
    </row>
    <row r="288" spans="1:8" s="217" customFormat="1">
      <c r="A288" s="56"/>
      <c r="B288" s="214"/>
      <c r="C288" s="47"/>
      <c r="D288" s="57"/>
      <c r="E288" s="76"/>
      <c r="F288" s="76"/>
      <c r="G288" s="61"/>
      <c r="H288" s="218"/>
    </row>
    <row r="289" spans="1:8" s="217" customFormat="1" ht="62.5">
      <c r="A289" s="59" t="s">
        <v>241</v>
      </c>
      <c r="B289" s="214" t="s">
        <v>526</v>
      </c>
      <c r="C289" s="47" t="s">
        <v>9</v>
      </c>
      <c r="D289" s="57">
        <v>390</v>
      </c>
      <c r="E289" s="76"/>
      <c r="F289" s="76">
        <f>D289*E289</f>
        <v>0</v>
      </c>
      <c r="G289" s="61"/>
      <c r="H289" s="216"/>
    </row>
    <row r="290" spans="1:8" s="37" customFormat="1">
      <c r="A290" s="33"/>
      <c r="B290" s="132"/>
      <c r="C290" s="47"/>
      <c r="D290" s="48"/>
      <c r="E290" s="36"/>
      <c r="F290" s="36"/>
      <c r="G290" s="36"/>
      <c r="H290" s="198"/>
    </row>
    <row r="291" spans="1:8" s="37" customFormat="1" ht="13">
      <c r="A291" s="41" t="s">
        <v>186</v>
      </c>
      <c r="B291" s="131" t="s">
        <v>343</v>
      </c>
      <c r="C291" s="42"/>
      <c r="D291" s="43"/>
      <c r="E291" s="44"/>
      <c r="F291" s="62">
        <f>SUM(F287:F289)</f>
        <v>0</v>
      </c>
      <c r="G291" s="36"/>
      <c r="H291" s="198"/>
    </row>
    <row r="292" spans="1:8" s="37" customFormat="1">
      <c r="A292" s="33"/>
      <c r="B292" s="119"/>
      <c r="C292" s="34"/>
      <c r="D292" s="35"/>
      <c r="E292" s="36"/>
      <c r="F292" s="36"/>
      <c r="G292" s="36"/>
      <c r="H292" s="198"/>
    </row>
    <row r="293" spans="1:8" s="37" customFormat="1">
      <c r="A293" s="33"/>
      <c r="B293" s="119"/>
      <c r="C293" s="34"/>
      <c r="D293" s="35"/>
      <c r="E293" s="121"/>
      <c r="F293" s="121"/>
      <c r="G293" s="121"/>
      <c r="H293" s="198"/>
    </row>
    <row r="294" spans="1:8" s="37" customFormat="1">
      <c r="A294" s="33"/>
      <c r="B294" s="119"/>
      <c r="C294" s="34"/>
      <c r="D294" s="35"/>
      <c r="E294" s="121"/>
      <c r="F294" s="121"/>
      <c r="G294" s="121"/>
      <c r="H294" s="198"/>
    </row>
    <row r="295" spans="1:8" s="37" customFormat="1" ht="13">
      <c r="A295" s="38" t="s">
        <v>242</v>
      </c>
      <c r="B295" s="228" t="s">
        <v>243</v>
      </c>
      <c r="C295" s="228"/>
      <c r="D295" s="228"/>
      <c r="E295" s="228"/>
      <c r="F295" s="39"/>
      <c r="G295" s="121"/>
      <c r="H295" s="198"/>
    </row>
    <row r="296" spans="1:8" s="37" customFormat="1">
      <c r="A296" s="33"/>
      <c r="B296" s="119"/>
      <c r="C296" s="34"/>
      <c r="D296" s="35"/>
      <c r="E296" s="121"/>
      <c r="F296" s="121"/>
      <c r="G296" s="121"/>
      <c r="H296" s="198"/>
    </row>
    <row r="297" spans="1:8" s="37" customFormat="1" ht="53.25" customHeight="1">
      <c r="A297" s="33"/>
      <c r="B297" s="242" t="s">
        <v>483</v>
      </c>
      <c r="C297" s="242"/>
      <c r="D297" s="242"/>
      <c r="E297" s="242"/>
      <c r="F297" s="242"/>
      <c r="G297" s="121"/>
      <c r="H297" s="198"/>
    </row>
    <row r="298" spans="1:8" s="37" customFormat="1">
      <c r="A298" s="33"/>
      <c r="B298" s="119" t="s">
        <v>244</v>
      </c>
      <c r="C298" s="34"/>
      <c r="D298" s="35"/>
      <c r="E298" s="121"/>
      <c r="F298" s="121"/>
      <c r="G298" s="121"/>
      <c r="H298" s="198"/>
    </row>
    <row r="299" spans="1:8" s="37" customFormat="1">
      <c r="A299" s="33"/>
      <c r="B299" s="124" t="s">
        <v>248</v>
      </c>
      <c r="C299" s="140"/>
      <c r="D299" s="141"/>
      <c r="E299" s="142"/>
      <c r="F299" s="142"/>
      <c r="G299" s="121"/>
      <c r="H299" s="198"/>
    </row>
    <row r="300" spans="1:8" s="37" customFormat="1">
      <c r="A300" s="33"/>
      <c r="B300" s="236" t="s">
        <v>249</v>
      </c>
      <c r="C300" s="236"/>
      <c r="D300" s="236"/>
      <c r="E300" s="236"/>
      <c r="F300" s="236"/>
      <c r="G300" s="121"/>
      <c r="H300" s="198"/>
    </row>
    <row r="301" spans="1:8" s="37" customFormat="1">
      <c r="A301" s="33"/>
      <c r="B301" s="236" t="s">
        <v>250</v>
      </c>
      <c r="C301" s="236"/>
      <c r="D301" s="236"/>
      <c r="E301" s="236"/>
      <c r="F301" s="236"/>
      <c r="G301" s="121"/>
      <c r="H301" s="198"/>
    </row>
    <row r="302" spans="1:8" s="37" customFormat="1">
      <c r="A302" s="33"/>
      <c r="B302" s="236" t="s">
        <v>251</v>
      </c>
      <c r="C302" s="236"/>
      <c r="D302" s="236"/>
      <c r="E302" s="236"/>
      <c r="F302" s="236"/>
      <c r="G302" s="121"/>
      <c r="H302" s="198"/>
    </row>
    <row r="303" spans="1:8" s="37" customFormat="1">
      <c r="A303" s="33"/>
      <c r="B303" s="236" t="s">
        <v>252</v>
      </c>
      <c r="C303" s="236"/>
      <c r="D303" s="236"/>
      <c r="E303" s="236"/>
      <c r="F303" s="236"/>
      <c r="G303" s="121"/>
      <c r="H303" s="198"/>
    </row>
    <row r="304" spans="1:8" s="37" customFormat="1">
      <c r="A304" s="33"/>
      <c r="B304" s="236" t="s">
        <v>253</v>
      </c>
      <c r="C304" s="236"/>
      <c r="D304" s="236"/>
      <c r="E304" s="236"/>
      <c r="F304" s="236"/>
      <c r="G304" s="121"/>
      <c r="H304" s="198"/>
    </row>
    <row r="305" spans="1:8" s="37" customFormat="1">
      <c r="A305" s="33"/>
      <c r="B305" s="236" t="s">
        <v>254</v>
      </c>
      <c r="C305" s="236"/>
      <c r="D305" s="236"/>
      <c r="E305" s="236"/>
      <c r="F305" s="236"/>
      <c r="G305" s="121"/>
      <c r="H305" s="198"/>
    </row>
    <row r="306" spans="1:8" s="37" customFormat="1">
      <c r="A306" s="33"/>
      <c r="B306" s="236" t="s">
        <v>255</v>
      </c>
      <c r="C306" s="236"/>
      <c r="D306" s="236"/>
      <c r="E306" s="236"/>
      <c r="F306" s="236"/>
      <c r="G306" s="121"/>
      <c r="H306" s="198"/>
    </row>
    <row r="307" spans="1:8" s="37" customFormat="1">
      <c r="A307" s="33"/>
      <c r="B307" s="236" t="s">
        <v>256</v>
      </c>
      <c r="C307" s="236"/>
      <c r="D307" s="236"/>
      <c r="E307" s="236"/>
      <c r="F307" s="236"/>
      <c r="G307" s="121"/>
      <c r="H307" s="198"/>
    </row>
    <row r="308" spans="1:8" s="37" customFormat="1">
      <c r="A308" s="33"/>
      <c r="B308" s="236" t="s">
        <v>257</v>
      </c>
      <c r="C308" s="236"/>
      <c r="D308" s="236"/>
      <c r="E308" s="236"/>
      <c r="F308" s="236"/>
      <c r="G308" s="121"/>
      <c r="H308" s="198"/>
    </row>
    <row r="309" spans="1:8" s="37" customFormat="1">
      <c r="A309" s="33"/>
      <c r="B309" s="138" t="s">
        <v>258</v>
      </c>
      <c r="C309" s="151"/>
      <c r="D309" s="151"/>
      <c r="E309" s="152"/>
      <c r="F309" s="152"/>
      <c r="G309" s="121"/>
      <c r="H309" s="198"/>
    </row>
    <row r="310" spans="1:8" s="37" customFormat="1">
      <c r="A310" s="33"/>
      <c r="B310" s="138" t="s">
        <v>259</v>
      </c>
      <c r="C310" s="151"/>
      <c r="D310" s="151"/>
      <c r="E310" s="152"/>
      <c r="F310" s="152"/>
      <c r="G310" s="121"/>
      <c r="H310" s="198"/>
    </row>
    <row r="311" spans="1:8" s="37" customFormat="1">
      <c r="A311" s="33"/>
      <c r="B311" s="138" t="s">
        <v>260</v>
      </c>
      <c r="C311" s="151"/>
      <c r="D311" s="151"/>
      <c r="E311" s="152"/>
      <c r="F311" s="152"/>
      <c r="G311" s="121"/>
      <c r="H311" s="198"/>
    </row>
    <row r="312" spans="1:8" s="37" customFormat="1">
      <c r="A312" s="33"/>
      <c r="B312" s="236" t="s">
        <v>261</v>
      </c>
      <c r="C312" s="236"/>
      <c r="D312" s="236"/>
      <c r="E312" s="236"/>
      <c r="F312" s="236"/>
      <c r="G312" s="121"/>
      <c r="H312" s="198"/>
    </row>
    <row r="313" spans="1:8" s="37" customFormat="1">
      <c r="A313" s="33"/>
      <c r="B313" s="236" t="s">
        <v>262</v>
      </c>
      <c r="C313" s="236"/>
      <c r="D313" s="236"/>
      <c r="E313" s="236"/>
      <c r="F313" s="236"/>
      <c r="G313" s="121"/>
      <c r="H313" s="198"/>
    </row>
    <row r="314" spans="1:8" s="37" customFormat="1">
      <c r="A314" s="33"/>
      <c r="B314" s="236" t="s">
        <v>263</v>
      </c>
      <c r="C314" s="236"/>
      <c r="D314" s="236"/>
      <c r="E314" s="236"/>
      <c r="F314" s="236"/>
      <c r="G314" s="121"/>
      <c r="H314" s="198"/>
    </row>
    <row r="315" spans="1:8" s="37" customFormat="1">
      <c r="A315" s="33"/>
      <c r="B315" s="236" t="s">
        <v>264</v>
      </c>
      <c r="C315" s="236"/>
      <c r="D315" s="236"/>
      <c r="E315" s="236"/>
      <c r="F315" s="236"/>
      <c r="G315" s="121"/>
      <c r="H315" s="198"/>
    </row>
    <row r="316" spans="1:8" s="37" customFormat="1" ht="28.5" customHeight="1">
      <c r="A316" s="33"/>
      <c r="B316" s="236" t="s">
        <v>265</v>
      </c>
      <c r="C316" s="236"/>
      <c r="D316" s="236"/>
      <c r="E316" s="236"/>
      <c r="F316" s="236"/>
      <c r="G316" s="121"/>
      <c r="H316" s="198"/>
    </row>
    <row r="317" spans="1:8" s="37" customFormat="1" ht="27" customHeight="1">
      <c r="A317" s="33"/>
      <c r="B317" s="236" t="s">
        <v>266</v>
      </c>
      <c r="C317" s="236"/>
      <c r="D317" s="236"/>
      <c r="E317" s="236"/>
      <c r="F317" s="236"/>
      <c r="G317" s="121"/>
      <c r="H317" s="198"/>
    </row>
    <row r="318" spans="1:8" s="37" customFormat="1" ht="77.25" customHeight="1">
      <c r="A318" s="33"/>
      <c r="B318" s="241" t="s">
        <v>245</v>
      </c>
      <c r="C318" s="241"/>
      <c r="D318" s="241"/>
      <c r="E318" s="241"/>
      <c r="F318" s="241"/>
      <c r="G318" s="121"/>
      <c r="H318" s="198"/>
    </row>
    <row r="319" spans="1:8" s="37" customFormat="1" ht="25.5" customHeight="1">
      <c r="A319" s="33"/>
      <c r="B319" s="236" t="s">
        <v>267</v>
      </c>
      <c r="C319" s="236"/>
      <c r="D319" s="236"/>
      <c r="E319" s="236"/>
      <c r="F319" s="236"/>
      <c r="G319" s="121"/>
      <c r="H319" s="198"/>
    </row>
    <row r="320" spans="1:8" s="37" customFormat="1">
      <c r="A320" s="33"/>
      <c r="B320" s="236" t="s">
        <v>268</v>
      </c>
      <c r="C320" s="236"/>
      <c r="D320" s="236"/>
      <c r="E320" s="236"/>
      <c r="F320" s="236"/>
      <c r="G320" s="121"/>
      <c r="H320" s="198"/>
    </row>
    <row r="321" spans="1:8" s="37" customFormat="1">
      <c r="A321" s="33"/>
      <c r="B321" s="236" t="s">
        <v>269</v>
      </c>
      <c r="C321" s="236"/>
      <c r="D321" s="236"/>
      <c r="E321" s="236"/>
      <c r="F321" s="236"/>
      <c r="G321" s="121"/>
      <c r="H321" s="198"/>
    </row>
    <row r="322" spans="1:8" s="37" customFormat="1">
      <c r="A322" s="33"/>
      <c r="B322" s="236" t="s">
        <v>270</v>
      </c>
      <c r="C322" s="236"/>
      <c r="D322" s="236"/>
      <c r="E322" s="236"/>
      <c r="F322" s="236"/>
      <c r="G322" s="121"/>
      <c r="H322" s="198"/>
    </row>
    <row r="323" spans="1:8" s="37" customFormat="1">
      <c r="A323" s="33"/>
      <c r="B323" s="236" t="s">
        <v>271</v>
      </c>
      <c r="C323" s="236"/>
      <c r="D323" s="236"/>
      <c r="E323" s="236"/>
      <c r="F323" s="236"/>
      <c r="G323" s="121"/>
      <c r="H323" s="198"/>
    </row>
    <row r="324" spans="1:8" s="37" customFormat="1">
      <c r="A324" s="33"/>
      <c r="B324" s="236" t="s">
        <v>272</v>
      </c>
      <c r="C324" s="236"/>
      <c r="D324" s="236"/>
      <c r="E324" s="236"/>
      <c r="F324" s="236"/>
      <c r="G324" s="121"/>
      <c r="H324" s="198"/>
    </row>
    <row r="325" spans="1:8" s="37" customFormat="1">
      <c r="A325" s="33"/>
      <c r="B325" s="138" t="s">
        <v>246</v>
      </c>
      <c r="C325" s="151"/>
      <c r="D325" s="151"/>
      <c r="E325" s="152"/>
      <c r="F325" s="152"/>
      <c r="G325" s="121"/>
      <c r="H325" s="198"/>
    </row>
    <row r="326" spans="1:8" s="37" customFormat="1">
      <c r="A326" s="33"/>
      <c r="B326" s="236" t="s">
        <v>273</v>
      </c>
      <c r="C326" s="236"/>
      <c r="D326" s="236"/>
      <c r="E326" s="236"/>
      <c r="F326" s="236"/>
      <c r="G326" s="121"/>
      <c r="H326" s="198"/>
    </row>
    <row r="327" spans="1:8" s="37" customFormat="1">
      <c r="A327" s="33"/>
      <c r="B327" s="236" t="s">
        <v>274</v>
      </c>
      <c r="C327" s="236"/>
      <c r="D327" s="236"/>
      <c r="E327" s="236"/>
      <c r="F327" s="236"/>
      <c r="G327" s="121"/>
      <c r="H327" s="198"/>
    </row>
    <row r="328" spans="1:8" s="37" customFormat="1" ht="78" customHeight="1">
      <c r="A328" s="33"/>
      <c r="B328" s="241" t="s">
        <v>247</v>
      </c>
      <c r="C328" s="241"/>
      <c r="D328" s="241"/>
      <c r="E328" s="241"/>
      <c r="F328" s="241"/>
      <c r="G328" s="36"/>
      <c r="H328" s="198"/>
    </row>
    <row r="329" spans="1:8" s="37" customFormat="1" ht="91.5" customHeight="1">
      <c r="A329" s="33"/>
      <c r="B329" s="241" t="s">
        <v>279</v>
      </c>
      <c r="C329" s="241"/>
      <c r="D329" s="241"/>
      <c r="E329" s="241"/>
      <c r="F329" s="241"/>
      <c r="G329" s="36"/>
      <c r="H329" s="198"/>
    </row>
    <row r="330" spans="1:8" s="37" customFormat="1" ht="27.75" customHeight="1">
      <c r="A330" s="33"/>
      <c r="B330" s="241" t="s">
        <v>275</v>
      </c>
      <c r="C330" s="241"/>
      <c r="D330" s="241"/>
      <c r="E330" s="241"/>
      <c r="F330" s="241"/>
      <c r="G330" s="36"/>
      <c r="H330" s="198"/>
    </row>
    <row r="331" spans="1:8" ht="27" customHeight="1">
      <c r="B331" s="255" t="s">
        <v>276</v>
      </c>
      <c r="C331" s="255"/>
      <c r="D331" s="255"/>
      <c r="E331" s="255"/>
      <c r="F331" s="255"/>
    </row>
    <row r="332" spans="1:8" ht="39.75" customHeight="1">
      <c r="A332" s="72"/>
      <c r="B332" s="256" t="s">
        <v>277</v>
      </c>
      <c r="C332" s="256"/>
      <c r="D332" s="256"/>
      <c r="E332" s="256"/>
      <c r="F332" s="256"/>
    </row>
    <row r="333" spans="1:8" ht="40.5" customHeight="1">
      <c r="A333" s="72"/>
      <c r="B333" s="256" t="s">
        <v>278</v>
      </c>
      <c r="C333" s="256"/>
      <c r="D333" s="256"/>
      <c r="E333" s="256"/>
      <c r="F333" s="256"/>
    </row>
    <row r="334" spans="1:8" ht="13">
      <c r="A334" s="72"/>
      <c r="B334" s="133" t="s">
        <v>280</v>
      </c>
      <c r="C334" s="74"/>
      <c r="D334" s="75"/>
      <c r="E334" s="76"/>
      <c r="F334" s="77"/>
    </row>
    <row r="335" spans="1:8">
      <c r="A335" s="72"/>
      <c r="B335" s="232" t="s">
        <v>281</v>
      </c>
      <c r="C335" s="232"/>
      <c r="D335" s="232"/>
      <c r="E335" s="232"/>
      <c r="F335" s="232"/>
    </row>
    <row r="336" spans="1:8">
      <c r="A336" s="72"/>
      <c r="B336" s="232" t="s">
        <v>282</v>
      </c>
      <c r="C336" s="232"/>
      <c r="D336" s="232"/>
      <c r="E336" s="232"/>
      <c r="F336" s="232"/>
    </row>
    <row r="337" spans="1:6">
      <c r="A337" s="72"/>
      <c r="B337" s="135" t="s">
        <v>283</v>
      </c>
      <c r="C337" s="154"/>
      <c r="D337" s="154"/>
      <c r="E337" s="155"/>
      <c r="F337" s="155"/>
    </row>
    <row r="338" spans="1:6">
      <c r="A338" s="72"/>
      <c r="B338" s="232" t="s">
        <v>284</v>
      </c>
      <c r="C338" s="232"/>
      <c r="D338" s="232"/>
      <c r="E338" s="232"/>
      <c r="F338" s="232"/>
    </row>
    <row r="339" spans="1:6" ht="26.25" customHeight="1">
      <c r="A339" s="72"/>
      <c r="B339" s="232" t="s">
        <v>285</v>
      </c>
      <c r="C339" s="232"/>
      <c r="D339" s="232"/>
      <c r="E339" s="232"/>
      <c r="F339" s="232"/>
    </row>
    <row r="340" spans="1:6" ht="13">
      <c r="A340" s="78"/>
      <c r="B340" s="257" t="s">
        <v>286</v>
      </c>
      <c r="C340" s="257"/>
      <c r="D340" s="257"/>
      <c r="E340" s="257"/>
      <c r="F340" s="257"/>
    </row>
    <row r="341" spans="1:6">
      <c r="A341" s="72"/>
      <c r="B341" s="232" t="s">
        <v>287</v>
      </c>
      <c r="C341" s="232"/>
      <c r="D341" s="232"/>
      <c r="E341" s="232"/>
      <c r="F341" s="232"/>
    </row>
    <row r="342" spans="1:6">
      <c r="A342" s="72"/>
      <c r="B342" s="232" t="s">
        <v>288</v>
      </c>
      <c r="C342" s="232"/>
      <c r="D342" s="232"/>
      <c r="E342" s="232"/>
      <c r="F342" s="232"/>
    </row>
    <row r="343" spans="1:6">
      <c r="A343" s="72"/>
      <c r="B343" s="232" t="s">
        <v>289</v>
      </c>
      <c r="C343" s="232"/>
      <c r="D343" s="232"/>
      <c r="E343" s="232"/>
      <c r="F343" s="232"/>
    </row>
    <row r="344" spans="1:6">
      <c r="A344" s="72"/>
      <c r="B344" s="232" t="s">
        <v>290</v>
      </c>
      <c r="C344" s="232"/>
      <c r="D344" s="232"/>
      <c r="E344" s="232"/>
      <c r="F344" s="232"/>
    </row>
    <row r="345" spans="1:6" ht="25.5" customHeight="1">
      <c r="A345" s="72"/>
      <c r="B345" s="232" t="s">
        <v>291</v>
      </c>
      <c r="C345" s="232"/>
      <c r="D345" s="232"/>
      <c r="E345" s="232"/>
      <c r="F345" s="232"/>
    </row>
    <row r="346" spans="1:6">
      <c r="A346" s="72"/>
      <c r="B346" s="232" t="s">
        <v>293</v>
      </c>
      <c r="C346" s="232"/>
      <c r="D346" s="232"/>
      <c r="E346" s="232"/>
      <c r="F346" s="232"/>
    </row>
    <row r="347" spans="1:6">
      <c r="A347" s="72"/>
      <c r="B347" s="232" t="s">
        <v>294</v>
      </c>
      <c r="C347" s="232"/>
      <c r="D347" s="232"/>
      <c r="E347" s="232"/>
      <c r="F347" s="232"/>
    </row>
    <row r="348" spans="1:6">
      <c r="A348" s="72"/>
      <c r="B348" s="232" t="s">
        <v>295</v>
      </c>
      <c r="C348" s="232"/>
      <c r="D348" s="232"/>
      <c r="E348" s="232"/>
      <c r="F348" s="232"/>
    </row>
    <row r="349" spans="1:6">
      <c r="A349" s="72"/>
      <c r="B349" s="232" t="s">
        <v>54</v>
      </c>
      <c r="C349" s="232"/>
      <c r="D349" s="232"/>
      <c r="E349" s="232"/>
      <c r="F349" s="232"/>
    </row>
    <row r="350" spans="1:6">
      <c r="A350" s="72"/>
      <c r="B350" s="232" t="s">
        <v>296</v>
      </c>
      <c r="C350" s="232"/>
      <c r="D350" s="232"/>
      <c r="E350" s="232"/>
      <c r="F350" s="232"/>
    </row>
    <row r="351" spans="1:6">
      <c r="A351" s="72"/>
      <c r="B351" s="232" t="s">
        <v>85</v>
      </c>
      <c r="C351" s="232"/>
      <c r="D351" s="232"/>
      <c r="E351" s="232"/>
      <c r="F351" s="232"/>
    </row>
    <row r="352" spans="1:6">
      <c r="A352" s="72"/>
      <c r="B352" s="232" t="s">
        <v>86</v>
      </c>
      <c r="C352" s="232"/>
      <c r="D352" s="232"/>
      <c r="E352" s="232"/>
      <c r="F352" s="232"/>
    </row>
    <row r="353" spans="1:8">
      <c r="A353" s="72"/>
      <c r="B353" s="232" t="s">
        <v>297</v>
      </c>
      <c r="C353" s="232"/>
      <c r="D353" s="232"/>
      <c r="E353" s="232"/>
      <c r="F353" s="232"/>
    </row>
    <row r="354" spans="1:8" ht="13">
      <c r="A354" s="68"/>
      <c r="B354" s="258" t="s">
        <v>89</v>
      </c>
      <c r="C354" s="258"/>
      <c r="D354" s="258"/>
      <c r="E354" s="258"/>
      <c r="F354" s="258"/>
    </row>
    <row r="355" spans="1:8">
      <c r="A355" s="72"/>
      <c r="B355" s="232" t="s">
        <v>185</v>
      </c>
      <c r="C355" s="232"/>
      <c r="D355" s="232"/>
      <c r="E355" s="232"/>
      <c r="F355" s="232"/>
    </row>
    <row r="356" spans="1:8" ht="27.75" customHeight="1">
      <c r="A356" s="72"/>
      <c r="B356" s="256" t="s">
        <v>292</v>
      </c>
      <c r="C356" s="256"/>
      <c r="D356" s="256"/>
      <c r="E356" s="256"/>
      <c r="F356" s="256"/>
    </row>
    <row r="357" spans="1:8" ht="13">
      <c r="A357" s="72"/>
      <c r="B357" s="153" t="s">
        <v>298</v>
      </c>
      <c r="C357" s="156"/>
      <c r="D357" s="157"/>
      <c r="E357" s="158"/>
      <c r="F357" s="79"/>
    </row>
    <row r="358" spans="1:8">
      <c r="A358" s="72"/>
      <c r="B358" s="232" t="s">
        <v>299</v>
      </c>
      <c r="C358" s="232"/>
      <c r="D358" s="232"/>
      <c r="E358" s="232"/>
      <c r="F358" s="79" t="s">
        <v>6</v>
      </c>
    </row>
    <row r="359" spans="1:8" ht="24.75" customHeight="1">
      <c r="A359" s="72"/>
      <c r="B359" s="258" t="s">
        <v>300</v>
      </c>
      <c r="C359" s="258"/>
      <c r="D359" s="258"/>
      <c r="E359" s="258"/>
      <c r="F359" s="79" t="s">
        <v>5</v>
      </c>
    </row>
    <row r="360" spans="1:8" s="51" customFormat="1" ht="13">
      <c r="A360" s="80"/>
      <c r="B360" s="81"/>
      <c r="C360" s="82"/>
      <c r="D360" s="82"/>
      <c r="E360" s="82"/>
      <c r="F360" s="82"/>
      <c r="G360" s="53"/>
      <c r="H360" s="200"/>
    </row>
    <row r="361" spans="1:8" s="51" customFormat="1" ht="13">
      <c r="A361" s="45" t="s">
        <v>22</v>
      </c>
      <c r="B361" s="45" t="s">
        <v>23</v>
      </c>
      <c r="C361" s="46" t="s">
        <v>26</v>
      </c>
      <c r="D361" s="46" t="s">
        <v>24</v>
      </c>
      <c r="E361" s="46" t="s">
        <v>27</v>
      </c>
      <c r="F361" s="46" t="s">
        <v>25</v>
      </c>
      <c r="G361" s="53"/>
      <c r="H361" s="200"/>
    </row>
    <row r="362" spans="1:8" s="51" customFormat="1" ht="125">
      <c r="A362" s="83" t="s">
        <v>301</v>
      </c>
      <c r="B362" s="181" t="s">
        <v>494</v>
      </c>
      <c r="C362" s="40"/>
      <c r="D362" s="55"/>
      <c r="E362" s="5"/>
      <c r="F362" s="5"/>
      <c r="G362" s="52"/>
      <c r="H362" s="200"/>
    </row>
    <row r="363" spans="1:8" s="51" customFormat="1" ht="13">
      <c r="A363" s="83"/>
      <c r="B363" s="223" t="s">
        <v>527</v>
      </c>
      <c r="C363" s="224" t="s">
        <v>6</v>
      </c>
      <c r="D363" s="225">
        <v>11550</v>
      </c>
      <c r="E363" s="226"/>
      <c r="F363" s="226">
        <f t="shared" ref="F363:F364" si="0">SUM(D363*E363)</f>
        <v>0</v>
      </c>
      <c r="G363" s="52"/>
      <c r="H363" s="200"/>
    </row>
    <row r="364" spans="1:8" s="51" customFormat="1" ht="13">
      <c r="A364" s="83"/>
      <c r="B364" s="223" t="s">
        <v>528</v>
      </c>
      <c r="C364" s="224" t="s">
        <v>6</v>
      </c>
      <c r="D364" s="225">
        <v>3850</v>
      </c>
      <c r="E364" s="226"/>
      <c r="F364" s="226">
        <f t="shared" si="0"/>
        <v>0</v>
      </c>
      <c r="G364" s="52"/>
      <c r="H364" s="200"/>
    </row>
    <row r="365" spans="1:8" s="51" customFormat="1" ht="13">
      <c r="A365" s="83"/>
      <c r="B365" s="222"/>
      <c r="C365" s="40"/>
      <c r="D365" s="55"/>
      <c r="E365" s="5"/>
      <c r="F365" s="5"/>
      <c r="G365" s="53"/>
      <c r="H365" s="200"/>
    </row>
    <row r="366" spans="1:8" s="51" customFormat="1" ht="13">
      <c r="A366" s="41" t="s">
        <v>242</v>
      </c>
      <c r="B366" s="131" t="s">
        <v>342</v>
      </c>
      <c r="C366" s="42"/>
      <c r="D366" s="43"/>
      <c r="E366" s="44"/>
      <c r="F366" s="62">
        <f>SUM(F362:F365)</f>
        <v>0</v>
      </c>
      <c r="G366" s="53"/>
      <c r="H366" s="200"/>
    </row>
    <row r="367" spans="1:8" s="51" customFormat="1">
      <c r="A367" s="86"/>
      <c r="B367" s="88"/>
      <c r="C367" s="84"/>
      <c r="D367" s="57"/>
      <c r="E367" s="76"/>
      <c r="F367" s="76"/>
      <c r="G367" s="53"/>
      <c r="H367" s="200"/>
    </row>
    <row r="368" spans="1:8" s="51" customFormat="1">
      <c r="A368" s="86"/>
      <c r="B368" s="89"/>
      <c r="C368" s="87"/>
      <c r="D368" s="57"/>
      <c r="E368" s="76"/>
      <c r="F368" s="76"/>
      <c r="G368" s="53"/>
      <c r="H368" s="200"/>
    </row>
    <row r="369" spans="1:8" s="51" customFormat="1">
      <c r="A369" s="86"/>
      <c r="B369" s="89"/>
      <c r="C369" s="84"/>
      <c r="D369" s="57"/>
      <c r="E369" s="76"/>
      <c r="F369" s="76"/>
      <c r="G369" s="53"/>
      <c r="H369" s="200"/>
    </row>
    <row r="370" spans="1:8" s="51" customFormat="1" ht="13">
      <c r="A370" s="15" t="s">
        <v>130</v>
      </c>
      <c r="B370" s="19" t="s">
        <v>129</v>
      </c>
      <c r="C370" s="20"/>
      <c r="D370" s="21"/>
      <c r="E370" s="22"/>
      <c r="F370" s="23"/>
      <c r="G370" s="53"/>
      <c r="H370" s="200"/>
    </row>
    <row r="371" spans="1:8" s="51" customFormat="1">
      <c r="A371" s="86"/>
      <c r="B371" s="89"/>
      <c r="C371" s="87"/>
      <c r="D371" s="57"/>
      <c r="E371" s="76"/>
      <c r="F371" s="76"/>
      <c r="G371" s="53"/>
      <c r="H371" s="200"/>
    </row>
    <row r="372" spans="1:8" s="51" customFormat="1">
      <c r="A372" s="90"/>
      <c r="B372" s="88"/>
      <c r="C372" s="84"/>
      <c r="D372" s="57"/>
      <c r="E372" s="76"/>
      <c r="F372" s="76"/>
      <c r="G372" s="53"/>
      <c r="H372" s="200"/>
    </row>
    <row r="373" spans="1:8" s="51" customFormat="1">
      <c r="A373" s="86"/>
      <c r="B373" s="92"/>
      <c r="C373" s="87"/>
      <c r="D373" s="57"/>
      <c r="E373" s="76"/>
      <c r="F373" s="76"/>
      <c r="G373" s="53"/>
      <c r="H373" s="200"/>
    </row>
    <row r="374" spans="1:8" s="51" customFormat="1" ht="13">
      <c r="A374" s="38" t="s">
        <v>125</v>
      </c>
      <c r="B374" s="228" t="s">
        <v>303</v>
      </c>
      <c r="C374" s="228"/>
      <c r="D374" s="228"/>
      <c r="E374" s="228"/>
      <c r="F374" s="39"/>
      <c r="G374" s="53"/>
      <c r="H374" s="200"/>
    </row>
    <row r="375" spans="1:8" s="51" customFormat="1">
      <c r="A375" s="91"/>
      <c r="B375" s="89"/>
      <c r="C375" s="87"/>
      <c r="D375" s="57"/>
      <c r="E375" s="76"/>
      <c r="F375" s="76"/>
      <c r="G375" s="53"/>
      <c r="H375" s="200"/>
    </row>
    <row r="376" spans="1:8" s="51" customFormat="1" ht="25.5" customHeight="1">
      <c r="A376" s="91"/>
      <c r="B376" s="232" t="s">
        <v>304</v>
      </c>
      <c r="C376" s="232"/>
      <c r="D376" s="232"/>
      <c r="E376" s="232"/>
      <c r="F376" s="232"/>
      <c r="G376" s="53"/>
      <c r="H376" s="200"/>
    </row>
    <row r="377" spans="1:8" s="51" customFormat="1" ht="27" customHeight="1">
      <c r="A377" s="91"/>
      <c r="B377" s="232" t="s">
        <v>307</v>
      </c>
      <c r="C377" s="232"/>
      <c r="D377" s="232"/>
      <c r="E377" s="232"/>
      <c r="F377" s="232"/>
      <c r="G377" s="53"/>
      <c r="H377" s="200"/>
    </row>
    <row r="378" spans="1:8" s="51" customFormat="1">
      <c r="A378" s="86"/>
      <c r="B378" s="258" t="s">
        <v>308</v>
      </c>
      <c r="C378" s="258"/>
      <c r="D378" s="258"/>
      <c r="E378" s="258"/>
      <c r="F378" s="258"/>
      <c r="G378" s="53"/>
      <c r="H378" s="200"/>
    </row>
    <row r="379" spans="1:8" s="51" customFormat="1">
      <c r="A379" s="86"/>
      <c r="B379" s="258" t="s">
        <v>309</v>
      </c>
      <c r="C379" s="258"/>
      <c r="D379" s="258"/>
      <c r="E379" s="258"/>
      <c r="F379" s="258"/>
      <c r="G379" s="53"/>
      <c r="H379" s="200"/>
    </row>
    <row r="380" spans="1:8" s="51" customFormat="1" ht="25.5" customHeight="1">
      <c r="A380" s="86"/>
      <c r="B380" s="258" t="s">
        <v>310</v>
      </c>
      <c r="C380" s="258"/>
      <c r="D380" s="258"/>
      <c r="E380" s="258"/>
      <c r="F380" s="258"/>
      <c r="G380" s="53"/>
      <c r="H380" s="200"/>
    </row>
    <row r="381" spans="1:8" s="51" customFormat="1">
      <c r="A381" s="91"/>
      <c r="B381" s="232" t="s">
        <v>311</v>
      </c>
      <c r="C381" s="232"/>
      <c r="D381" s="232"/>
      <c r="E381" s="232"/>
      <c r="F381" s="232"/>
      <c r="G381" s="53"/>
      <c r="H381" s="200"/>
    </row>
    <row r="382" spans="1:8" s="51" customFormat="1">
      <c r="A382" s="91"/>
      <c r="B382" s="232" t="s">
        <v>312</v>
      </c>
      <c r="C382" s="232"/>
      <c r="D382" s="232"/>
      <c r="E382" s="232"/>
      <c r="F382" s="232"/>
      <c r="G382" s="53"/>
      <c r="H382" s="200"/>
    </row>
    <row r="383" spans="1:8" s="51" customFormat="1" ht="39" customHeight="1">
      <c r="A383" s="91"/>
      <c r="B383" s="232" t="s">
        <v>305</v>
      </c>
      <c r="C383" s="232"/>
      <c r="D383" s="232"/>
      <c r="E383" s="232"/>
      <c r="F383" s="232"/>
      <c r="G383" s="53"/>
      <c r="H383" s="200"/>
    </row>
    <row r="384" spans="1:8" s="51" customFormat="1">
      <c r="A384" s="86"/>
      <c r="B384" s="135" t="s">
        <v>306</v>
      </c>
      <c r="C384" s="155"/>
      <c r="D384" s="159"/>
      <c r="E384" s="155"/>
      <c r="F384" s="155"/>
      <c r="G384" s="53"/>
      <c r="H384" s="200"/>
    </row>
    <row r="385" spans="1:8" s="51" customFormat="1">
      <c r="A385" s="86"/>
      <c r="B385" s="258" t="s">
        <v>313</v>
      </c>
      <c r="C385" s="258"/>
      <c r="D385" s="258"/>
      <c r="E385" s="258"/>
      <c r="F385" s="258"/>
      <c r="G385" s="53"/>
      <c r="H385" s="200"/>
    </row>
    <row r="386" spans="1:8" s="51" customFormat="1" ht="13">
      <c r="A386" s="94"/>
      <c r="B386" s="258" t="s">
        <v>314</v>
      </c>
      <c r="C386" s="258"/>
      <c r="D386" s="258"/>
      <c r="E386" s="258"/>
      <c r="F386" s="258"/>
      <c r="G386" s="54"/>
      <c r="H386" s="200"/>
    </row>
    <row r="387" spans="1:8" s="51" customFormat="1">
      <c r="A387" s="86"/>
      <c r="B387" s="258" t="s">
        <v>315</v>
      </c>
      <c r="C387" s="258"/>
      <c r="D387" s="258"/>
      <c r="E387" s="258"/>
      <c r="F387" s="258"/>
      <c r="G387" s="53"/>
      <c r="H387" s="200"/>
    </row>
    <row r="388" spans="1:8" s="51" customFormat="1" ht="41.25" customHeight="1">
      <c r="A388" s="86"/>
      <c r="B388" s="259" t="s">
        <v>316</v>
      </c>
      <c r="C388" s="259"/>
      <c r="D388" s="259"/>
      <c r="E388" s="259"/>
      <c r="F388" s="259"/>
      <c r="G388" s="53"/>
      <c r="H388" s="200"/>
    </row>
    <row r="389" spans="1:8" s="51" customFormat="1" ht="25.5" customHeight="1">
      <c r="A389" s="80"/>
      <c r="B389" s="259" t="s">
        <v>317</v>
      </c>
      <c r="C389" s="259"/>
      <c r="D389" s="259"/>
      <c r="E389" s="259"/>
      <c r="F389" s="259"/>
      <c r="G389" s="53"/>
      <c r="H389" s="200"/>
    </row>
    <row r="390" spans="1:8" s="51" customFormat="1" ht="106.5" customHeight="1">
      <c r="A390" s="83"/>
      <c r="B390" s="259" t="s">
        <v>318</v>
      </c>
      <c r="C390" s="259"/>
      <c r="D390" s="259"/>
      <c r="E390" s="259"/>
      <c r="F390" s="259"/>
      <c r="G390" s="52"/>
      <c r="H390" s="200"/>
    </row>
    <row r="391" spans="1:8" s="51" customFormat="1" ht="54" customHeight="1">
      <c r="A391" s="86"/>
      <c r="B391" s="259" t="s">
        <v>319</v>
      </c>
      <c r="C391" s="259"/>
      <c r="D391" s="259"/>
      <c r="E391" s="259"/>
      <c r="F391" s="259"/>
      <c r="G391" s="53"/>
      <c r="H391" s="200"/>
    </row>
    <row r="392" spans="1:8" s="51" customFormat="1" ht="65.25" customHeight="1">
      <c r="A392" s="86"/>
      <c r="B392" s="259" t="s">
        <v>320</v>
      </c>
      <c r="C392" s="259"/>
      <c r="D392" s="259"/>
      <c r="E392" s="259"/>
      <c r="F392" s="259"/>
      <c r="G392" s="53"/>
      <c r="H392" s="200"/>
    </row>
    <row r="393" spans="1:8" s="51" customFormat="1" ht="53.25" customHeight="1">
      <c r="A393" s="86"/>
      <c r="B393" s="238" t="s">
        <v>321</v>
      </c>
      <c r="C393" s="238"/>
      <c r="D393" s="238"/>
      <c r="E393" s="238"/>
      <c r="F393" s="238"/>
      <c r="G393" s="53"/>
      <c r="H393" s="200"/>
    </row>
    <row r="394" spans="1:8" s="51" customFormat="1" ht="39.75" customHeight="1">
      <c r="A394" s="86"/>
      <c r="B394" s="238" t="s">
        <v>322</v>
      </c>
      <c r="C394" s="238"/>
      <c r="D394" s="238"/>
      <c r="E394" s="238"/>
      <c r="F394" s="238"/>
      <c r="G394" s="53"/>
      <c r="H394" s="200"/>
    </row>
    <row r="395" spans="1:8" s="51" customFormat="1" ht="24.75" customHeight="1">
      <c r="A395" s="86"/>
      <c r="B395" s="238" t="s">
        <v>323</v>
      </c>
      <c r="C395" s="238"/>
      <c r="D395" s="238"/>
      <c r="E395" s="238"/>
      <c r="F395" s="238"/>
      <c r="G395" s="53"/>
      <c r="H395" s="200"/>
    </row>
    <row r="396" spans="1:8" s="51" customFormat="1" ht="13">
      <c r="A396" s="86"/>
      <c r="B396" s="260" t="s">
        <v>183</v>
      </c>
      <c r="C396" s="260"/>
      <c r="D396" s="260"/>
      <c r="E396" s="260"/>
      <c r="F396" s="260"/>
      <c r="G396" s="53"/>
      <c r="H396" s="200"/>
    </row>
    <row r="397" spans="1:8" s="51" customFormat="1">
      <c r="A397" s="86"/>
      <c r="B397" s="232" t="s">
        <v>324</v>
      </c>
      <c r="C397" s="232"/>
      <c r="D397" s="232"/>
      <c r="E397" s="232"/>
      <c r="F397" s="232"/>
      <c r="G397" s="53"/>
      <c r="H397" s="200"/>
    </row>
    <row r="398" spans="1:8" s="51" customFormat="1">
      <c r="A398" s="86"/>
      <c r="B398" s="232" t="s">
        <v>184</v>
      </c>
      <c r="C398" s="232"/>
      <c r="D398" s="232"/>
      <c r="E398" s="232"/>
      <c r="F398" s="232"/>
      <c r="G398" s="53"/>
      <c r="H398" s="200"/>
    </row>
    <row r="399" spans="1:8" s="51" customFormat="1">
      <c r="A399" s="86"/>
      <c r="B399" s="232" t="s">
        <v>325</v>
      </c>
      <c r="C399" s="232"/>
      <c r="D399" s="232"/>
      <c r="E399" s="232"/>
      <c r="F399" s="232"/>
      <c r="G399" s="53"/>
      <c r="H399" s="201"/>
    </row>
    <row r="400" spans="1:8" s="51" customFormat="1">
      <c r="A400" s="86"/>
      <c r="B400" s="232" t="s">
        <v>326</v>
      </c>
      <c r="C400" s="232"/>
      <c r="D400" s="232"/>
      <c r="E400" s="232"/>
      <c r="F400" s="232"/>
      <c r="G400" s="53"/>
      <c r="H400" s="200"/>
    </row>
    <row r="401" spans="1:8" s="51" customFormat="1">
      <c r="A401" s="86"/>
      <c r="B401" s="232" t="s">
        <v>327</v>
      </c>
      <c r="C401" s="232"/>
      <c r="D401" s="232"/>
      <c r="E401" s="232"/>
      <c r="F401" s="232"/>
      <c r="G401" s="53"/>
      <c r="H401" s="200"/>
    </row>
    <row r="402" spans="1:8" s="51" customFormat="1">
      <c r="A402" s="86"/>
      <c r="B402" s="232" t="s">
        <v>84</v>
      </c>
      <c r="C402" s="232"/>
      <c r="D402" s="232"/>
      <c r="E402" s="232"/>
      <c r="F402" s="232"/>
      <c r="G402" s="53"/>
      <c r="H402" s="200"/>
    </row>
    <row r="403" spans="1:8" s="51" customFormat="1">
      <c r="A403" s="86"/>
      <c r="B403" s="232" t="s">
        <v>328</v>
      </c>
      <c r="C403" s="232"/>
      <c r="D403" s="232"/>
      <c r="E403" s="232"/>
      <c r="F403" s="232"/>
      <c r="G403" s="53"/>
      <c r="H403" s="201"/>
    </row>
    <row r="404" spans="1:8" s="51" customFormat="1">
      <c r="A404" s="86"/>
      <c r="B404" s="232" t="s">
        <v>86</v>
      </c>
      <c r="C404" s="232"/>
      <c r="D404" s="232"/>
      <c r="E404" s="232"/>
      <c r="F404" s="232"/>
      <c r="G404" s="53"/>
      <c r="H404" s="200"/>
    </row>
    <row r="405" spans="1:8" s="51" customFormat="1">
      <c r="A405" s="86"/>
      <c r="B405" s="232" t="s">
        <v>297</v>
      </c>
      <c r="C405" s="232"/>
      <c r="D405" s="232"/>
      <c r="E405" s="232"/>
      <c r="F405" s="232"/>
      <c r="G405" s="53"/>
      <c r="H405" s="200"/>
    </row>
    <row r="406" spans="1:8" s="51" customFormat="1">
      <c r="A406" s="86"/>
      <c r="B406" s="232" t="s">
        <v>89</v>
      </c>
      <c r="C406" s="232"/>
      <c r="D406" s="232"/>
      <c r="E406" s="232"/>
      <c r="F406" s="232"/>
      <c r="G406" s="53"/>
      <c r="H406" s="200"/>
    </row>
    <row r="407" spans="1:8" s="51" customFormat="1">
      <c r="A407" s="86"/>
      <c r="B407" s="232" t="s">
        <v>329</v>
      </c>
      <c r="C407" s="232"/>
      <c r="D407" s="232"/>
      <c r="E407" s="232"/>
      <c r="F407" s="232"/>
      <c r="G407" s="53"/>
      <c r="H407" s="200"/>
    </row>
    <row r="408" spans="1:8" s="51" customFormat="1" ht="39" customHeight="1">
      <c r="A408" s="86"/>
      <c r="B408" s="232" t="s">
        <v>330</v>
      </c>
      <c r="C408" s="232"/>
      <c r="D408" s="232"/>
      <c r="E408" s="232"/>
      <c r="F408" s="232"/>
      <c r="G408" s="53"/>
      <c r="H408" s="200"/>
    </row>
    <row r="409" spans="1:8" s="51" customFormat="1" ht="13">
      <c r="A409" s="86"/>
      <c r="B409" s="99" t="s">
        <v>55</v>
      </c>
      <c r="C409" s="87"/>
      <c r="D409" s="102"/>
      <c r="E409" s="100"/>
      <c r="F409" s="100"/>
      <c r="G409" s="53"/>
      <c r="H409" s="200"/>
    </row>
    <row r="410" spans="1:8" s="163" customFormat="1">
      <c r="A410" s="161"/>
      <c r="B410" s="232" t="s">
        <v>331</v>
      </c>
      <c r="C410" s="232"/>
      <c r="D410" s="232"/>
      <c r="E410" s="232"/>
      <c r="F410" s="160" t="s">
        <v>35</v>
      </c>
      <c r="G410" s="162"/>
      <c r="H410" s="202"/>
    </row>
    <row r="411" spans="1:8" s="163" customFormat="1">
      <c r="A411" s="161"/>
      <c r="B411" s="232" t="s">
        <v>332</v>
      </c>
      <c r="C411" s="232"/>
      <c r="D411" s="232"/>
      <c r="E411" s="232"/>
      <c r="F411" s="160" t="s">
        <v>9</v>
      </c>
      <c r="G411" s="162"/>
      <c r="H411" s="202"/>
    </row>
    <row r="412" spans="1:8" s="163" customFormat="1">
      <c r="A412" s="161"/>
      <c r="B412" s="232" t="s">
        <v>333</v>
      </c>
      <c r="C412" s="232"/>
      <c r="D412" s="232"/>
      <c r="E412" s="232"/>
      <c r="F412" s="160" t="s">
        <v>5</v>
      </c>
      <c r="G412" s="162"/>
      <c r="H412" s="202"/>
    </row>
    <row r="413" spans="1:8" s="51" customFormat="1">
      <c r="A413" s="86"/>
      <c r="B413" s="101"/>
      <c r="C413" s="87"/>
      <c r="D413" s="102"/>
      <c r="E413" s="100"/>
      <c r="F413" s="160"/>
      <c r="G413" s="53"/>
      <c r="H413" s="200"/>
    </row>
    <row r="414" spans="1:8" s="51" customFormat="1" ht="13">
      <c r="A414" s="45" t="s">
        <v>22</v>
      </c>
      <c r="B414" s="45" t="s">
        <v>23</v>
      </c>
      <c r="C414" s="46" t="s">
        <v>26</v>
      </c>
      <c r="D414" s="46" t="s">
        <v>24</v>
      </c>
      <c r="E414" s="46" t="s">
        <v>27</v>
      </c>
      <c r="F414" s="46" t="s">
        <v>25</v>
      </c>
      <c r="G414" s="53"/>
      <c r="H414" s="200"/>
    </row>
    <row r="415" spans="1:8" s="51" customFormat="1" ht="87.5">
      <c r="A415" s="83" t="s">
        <v>336</v>
      </c>
      <c r="B415" s="181" t="s">
        <v>506</v>
      </c>
      <c r="C415" s="47" t="s">
        <v>35</v>
      </c>
      <c r="D415" s="55">
        <v>1.05</v>
      </c>
      <c r="E415" s="76"/>
      <c r="F415" s="5">
        <f>D415*E415</f>
        <v>0</v>
      </c>
      <c r="G415" s="53"/>
      <c r="H415" s="200"/>
    </row>
    <row r="416" spans="1:8" s="51" customFormat="1" ht="13">
      <c r="A416" s="83"/>
      <c r="B416" s="122"/>
      <c r="C416" s="40"/>
      <c r="D416" s="55"/>
      <c r="E416" s="76"/>
      <c r="F416" s="5"/>
      <c r="G416" s="53"/>
      <c r="H416" s="200"/>
    </row>
    <row r="417" spans="1:8" s="51" customFormat="1" ht="50">
      <c r="A417" s="83" t="s">
        <v>337</v>
      </c>
      <c r="B417" s="181" t="s">
        <v>507</v>
      </c>
      <c r="C417" s="40" t="s">
        <v>35</v>
      </c>
      <c r="D417" s="55">
        <v>16</v>
      </c>
      <c r="E417" s="76"/>
      <c r="F417" s="5">
        <f>SUM(D417*E417)</f>
        <v>0</v>
      </c>
      <c r="G417" s="53"/>
      <c r="H417" s="200"/>
    </row>
    <row r="418" spans="1:8" s="51" customFormat="1" ht="13">
      <c r="A418" s="83"/>
      <c r="B418" s="122"/>
      <c r="C418" s="40"/>
      <c r="D418" s="55"/>
      <c r="E418" s="76"/>
      <c r="F418" s="5"/>
      <c r="G418" s="53"/>
      <c r="H418" s="200"/>
    </row>
    <row r="419" spans="1:8" s="51" customFormat="1" ht="137.5">
      <c r="A419" s="83" t="s">
        <v>338</v>
      </c>
      <c r="B419" s="181" t="s">
        <v>508</v>
      </c>
      <c r="C419" s="40" t="s">
        <v>35</v>
      </c>
      <c r="D419" s="55">
        <v>16.100000000000001</v>
      </c>
      <c r="E419" s="76"/>
      <c r="F419" s="5">
        <f>SUM(D419*E419)</f>
        <v>0</v>
      </c>
      <c r="G419" s="53"/>
      <c r="H419" s="200"/>
    </row>
    <row r="420" spans="1:8" s="51" customFormat="1" ht="13">
      <c r="A420" s="83"/>
      <c r="B420" s="122"/>
      <c r="C420" s="40"/>
      <c r="D420" s="55"/>
      <c r="E420" s="76"/>
      <c r="F420" s="5"/>
      <c r="G420" s="53"/>
      <c r="H420" s="200"/>
    </row>
    <row r="421" spans="1:8" s="51" customFormat="1" ht="137.5">
      <c r="A421" s="83" t="s">
        <v>339</v>
      </c>
      <c r="B421" s="181" t="s">
        <v>334</v>
      </c>
      <c r="C421" s="40" t="s">
        <v>35</v>
      </c>
      <c r="D421" s="55">
        <v>43</v>
      </c>
      <c r="E421" s="76"/>
      <c r="F421" s="5">
        <f>SUM(D421*E421)</f>
        <v>0</v>
      </c>
      <c r="G421" s="53"/>
      <c r="H421" s="200"/>
    </row>
    <row r="422" spans="1:8" s="51" customFormat="1" ht="13">
      <c r="A422" s="83"/>
      <c r="B422" s="122"/>
      <c r="C422" s="40"/>
      <c r="D422" s="55"/>
      <c r="E422" s="76"/>
      <c r="F422" s="5"/>
      <c r="G422" s="53"/>
      <c r="H422" s="200"/>
    </row>
    <row r="423" spans="1:8" s="51" customFormat="1" ht="87.5">
      <c r="A423" s="83" t="s">
        <v>340</v>
      </c>
      <c r="B423" s="122" t="s">
        <v>335</v>
      </c>
      <c r="C423" s="40" t="s">
        <v>35</v>
      </c>
      <c r="D423" s="55">
        <v>40</v>
      </c>
      <c r="E423" s="76"/>
      <c r="F423" s="5">
        <f>SUM(D423*E423)</f>
        <v>0</v>
      </c>
      <c r="G423" s="53"/>
      <c r="H423" s="200"/>
    </row>
    <row r="424" spans="1:8" s="51" customFormat="1" ht="13">
      <c r="A424" s="83"/>
      <c r="B424" s="181"/>
      <c r="C424" s="40"/>
      <c r="D424" s="55"/>
      <c r="E424" s="5"/>
      <c r="F424" s="5"/>
      <c r="G424" s="53"/>
      <c r="H424" s="200"/>
    </row>
    <row r="425" spans="1:8" s="51" customFormat="1" ht="100">
      <c r="A425" s="83" t="s">
        <v>495</v>
      </c>
      <c r="B425" s="181" t="s">
        <v>496</v>
      </c>
      <c r="C425" s="40" t="s">
        <v>35</v>
      </c>
      <c r="D425" s="57">
        <v>4</v>
      </c>
      <c r="E425" s="76"/>
      <c r="F425" s="5">
        <f>SUM(D425*E425)</f>
        <v>0</v>
      </c>
      <c r="G425" s="53"/>
      <c r="H425" s="200"/>
    </row>
    <row r="426" spans="1:8" s="51" customFormat="1" ht="13">
      <c r="A426" s="83"/>
      <c r="B426" s="181"/>
      <c r="C426" s="40"/>
      <c r="D426" s="55"/>
      <c r="E426" s="5"/>
      <c r="F426" s="5">
        <f t="shared" ref="F426:F427" si="1">SUM(D426*E426)</f>
        <v>0</v>
      </c>
      <c r="G426" s="53"/>
      <c r="H426" s="200"/>
    </row>
    <row r="427" spans="1:8" s="51" customFormat="1" ht="62.5">
      <c r="A427" s="83" t="s">
        <v>497</v>
      </c>
      <c r="B427" s="181" t="s">
        <v>503</v>
      </c>
      <c r="C427" s="40" t="s">
        <v>35</v>
      </c>
      <c r="D427" s="55">
        <v>21.2</v>
      </c>
      <c r="E427" s="76"/>
      <c r="F427" s="5">
        <f t="shared" si="1"/>
        <v>0</v>
      </c>
      <c r="G427" s="53"/>
      <c r="H427" s="200"/>
    </row>
    <row r="428" spans="1:8" s="51" customFormat="1" ht="13">
      <c r="A428" s="83"/>
      <c r="C428" s="40"/>
      <c r="D428" s="55"/>
      <c r="E428" s="5"/>
      <c r="F428" s="5"/>
      <c r="G428" s="53"/>
      <c r="H428" s="200"/>
    </row>
    <row r="429" spans="1:8" s="51" customFormat="1" ht="62.5">
      <c r="A429" s="83" t="s">
        <v>498</v>
      </c>
      <c r="B429" s="181" t="s">
        <v>504</v>
      </c>
      <c r="C429" s="40" t="s">
        <v>35</v>
      </c>
      <c r="D429" s="55">
        <v>43</v>
      </c>
      <c r="E429" s="76"/>
      <c r="F429" s="5">
        <f t="shared" ref="F429" si="2">SUM(D429*E429)</f>
        <v>0</v>
      </c>
      <c r="G429" s="53"/>
      <c r="H429" s="200"/>
    </row>
    <row r="430" spans="1:8" s="51" customFormat="1" ht="13">
      <c r="A430" s="83"/>
      <c r="B430" s="181"/>
      <c r="C430" s="40"/>
      <c r="D430" s="55"/>
      <c r="E430" s="5"/>
      <c r="F430" s="5"/>
      <c r="G430" s="53"/>
      <c r="H430" s="200"/>
    </row>
    <row r="431" spans="1:8" s="51" customFormat="1" ht="62.5">
      <c r="A431" s="83" t="s">
        <v>499</v>
      </c>
      <c r="B431" s="181" t="s">
        <v>505</v>
      </c>
      <c r="C431" s="40" t="s">
        <v>35</v>
      </c>
      <c r="D431" s="55">
        <v>3</v>
      </c>
      <c r="E431" s="76"/>
      <c r="F431" s="5">
        <f t="shared" ref="F431" si="3">SUM(D431*E431)</f>
        <v>0</v>
      </c>
      <c r="G431" s="53"/>
      <c r="H431" s="200"/>
    </row>
    <row r="432" spans="1:8" s="51" customFormat="1" ht="13">
      <c r="A432" s="83"/>
      <c r="B432" s="181"/>
      <c r="C432" s="40"/>
      <c r="D432" s="55"/>
      <c r="E432" s="76"/>
      <c r="F432" s="5"/>
      <c r="G432" s="53"/>
      <c r="H432" s="200"/>
    </row>
    <row r="433" spans="1:8" s="51" customFormat="1" ht="62.5">
      <c r="A433" s="83" t="s">
        <v>510</v>
      </c>
      <c r="B433" s="181" t="s">
        <v>509</v>
      </c>
      <c r="C433" s="40" t="s">
        <v>35</v>
      </c>
      <c r="D433" s="55">
        <v>4</v>
      </c>
      <c r="E433" s="76"/>
      <c r="F433" s="5">
        <f t="shared" ref="F433" si="4">SUM(D433*E433)</f>
        <v>0</v>
      </c>
      <c r="G433" s="53"/>
      <c r="H433" s="200"/>
    </row>
    <row r="434" spans="1:8" s="51" customFormat="1" ht="13">
      <c r="A434" s="83"/>
      <c r="B434" s="181"/>
      <c r="C434" s="40"/>
      <c r="D434" s="55"/>
      <c r="E434" s="5"/>
      <c r="F434" s="5"/>
      <c r="G434" s="53"/>
      <c r="H434" s="200"/>
    </row>
    <row r="435" spans="1:8" s="51" customFormat="1" ht="13">
      <c r="A435" s="41" t="s">
        <v>125</v>
      </c>
      <c r="B435" s="131" t="s">
        <v>341</v>
      </c>
      <c r="C435" s="42"/>
      <c r="D435" s="43"/>
      <c r="E435" s="44"/>
      <c r="F435" s="62">
        <f>SUM(F415:F434)</f>
        <v>0</v>
      </c>
      <c r="G435" s="53"/>
      <c r="H435" s="200"/>
    </row>
    <row r="436" spans="1:8" s="51" customFormat="1">
      <c r="A436" s="86"/>
      <c r="B436" s="89"/>
      <c r="C436" s="84"/>
      <c r="D436" s="98"/>
      <c r="E436" s="100"/>
      <c r="F436" s="100"/>
      <c r="G436" s="53"/>
      <c r="H436" s="200"/>
    </row>
    <row r="437" spans="1:8" s="51" customFormat="1">
      <c r="A437" s="86"/>
      <c r="B437" s="89"/>
      <c r="C437" s="87"/>
      <c r="D437" s="102"/>
      <c r="E437" s="100"/>
      <c r="F437" s="100"/>
      <c r="G437" s="53"/>
      <c r="H437" s="200"/>
    </row>
    <row r="438" spans="1:8" s="51" customFormat="1">
      <c r="A438" s="86"/>
      <c r="B438" s="89"/>
      <c r="C438" s="87"/>
      <c r="D438" s="98"/>
      <c r="E438" s="100"/>
      <c r="F438" s="100"/>
      <c r="G438" s="53"/>
      <c r="H438" s="200"/>
    </row>
    <row r="439" spans="1:8" s="51" customFormat="1" ht="13">
      <c r="A439" s="38" t="s">
        <v>126</v>
      </c>
      <c r="B439" s="228" t="s">
        <v>349</v>
      </c>
      <c r="C439" s="228"/>
      <c r="D439" s="228"/>
      <c r="E439" s="228"/>
      <c r="F439" s="39"/>
      <c r="G439" s="53"/>
      <c r="H439" s="200"/>
    </row>
    <row r="440" spans="1:8" s="51" customFormat="1">
      <c r="A440" s="86"/>
      <c r="B440" s="89"/>
      <c r="C440" s="87"/>
      <c r="D440" s="102"/>
      <c r="E440" s="100"/>
      <c r="F440" s="100"/>
      <c r="G440" s="53"/>
      <c r="H440" s="200"/>
    </row>
    <row r="441" spans="1:8" s="51" customFormat="1" ht="39" customHeight="1">
      <c r="A441" s="86"/>
      <c r="B441" s="238" t="s">
        <v>351</v>
      </c>
      <c r="C441" s="238"/>
      <c r="D441" s="238"/>
      <c r="E441" s="238"/>
      <c r="F441" s="238"/>
      <c r="G441" s="53"/>
      <c r="H441" s="200"/>
    </row>
    <row r="442" spans="1:8" s="51" customFormat="1" ht="13">
      <c r="A442" s="86"/>
      <c r="B442" s="260" t="s">
        <v>350</v>
      </c>
      <c r="C442" s="260"/>
      <c r="D442" s="260"/>
      <c r="E442" s="260"/>
      <c r="F442" s="260"/>
      <c r="G442" s="53"/>
      <c r="H442" s="200"/>
    </row>
    <row r="443" spans="1:8" s="51" customFormat="1" ht="25.5" customHeight="1">
      <c r="A443" s="86"/>
      <c r="B443" s="238" t="s">
        <v>352</v>
      </c>
      <c r="C443" s="238"/>
      <c r="D443" s="238"/>
      <c r="E443" s="238"/>
      <c r="F443" s="238"/>
      <c r="G443" s="53"/>
      <c r="H443" s="200"/>
    </row>
    <row r="444" spans="1:8" s="51" customFormat="1">
      <c r="A444" s="86"/>
      <c r="B444" s="238" t="s">
        <v>353</v>
      </c>
      <c r="C444" s="238"/>
      <c r="D444" s="238"/>
      <c r="E444" s="238"/>
      <c r="F444" s="238"/>
      <c r="G444" s="53"/>
      <c r="H444" s="200"/>
    </row>
    <row r="445" spans="1:8" s="51" customFormat="1">
      <c r="A445" s="86"/>
      <c r="B445" s="238" t="s">
        <v>354</v>
      </c>
      <c r="C445" s="238"/>
      <c r="D445" s="238"/>
      <c r="E445" s="238"/>
      <c r="F445" s="238"/>
      <c r="G445" s="53"/>
      <c r="H445" s="200"/>
    </row>
    <row r="446" spans="1:8" s="51" customFormat="1" ht="27" customHeight="1">
      <c r="A446" s="86"/>
      <c r="B446" s="238" t="s">
        <v>355</v>
      </c>
      <c r="C446" s="238"/>
      <c r="D446" s="238"/>
      <c r="E446" s="238"/>
      <c r="F446" s="238"/>
      <c r="G446" s="53"/>
      <c r="H446" s="200"/>
    </row>
    <row r="447" spans="1:8" s="51" customFormat="1" ht="25.5" customHeight="1">
      <c r="A447" s="86"/>
      <c r="B447" s="238" t="s">
        <v>356</v>
      </c>
      <c r="C447" s="238"/>
      <c r="D447" s="238"/>
      <c r="E447" s="238"/>
      <c r="F447" s="238"/>
      <c r="G447" s="53"/>
      <c r="H447" s="200"/>
    </row>
    <row r="448" spans="1:8" s="51" customFormat="1">
      <c r="A448" s="86"/>
      <c r="B448" s="238" t="s">
        <v>357</v>
      </c>
      <c r="C448" s="238"/>
      <c r="D448" s="238"/>
      <c r="E448" s="238"/>
      <c r="F448" s="238"/>
      <c r="G448" s="53"/>
      <c r="H448" s="200"/>
    </row>
    <row r="449" spans="1:8" s="51" customFormat="1">
      <c r="A449" s="86"/>
      <c r="B449" s="238" t="s">
        <v>358</v>
      </c>
      <c r="C449" s="238"/>
      <c r="D449" s="238"/>
      <c r="E449" s="238"/>
      <c r="F449" s="238"/>
      <c r="G449" s="53"/>
      <c r="H449" s="200"/>
    </row>
    <row r="450" spans="1:8" s="51" customFormat="1">
      <c r="A450" s="86"/>
      <c r="B450" s="238" t="s">
        <v>359</v>
      </c>
      <c r="C450" s="238"/>
      <c r="D450" s="238"/>
      <c r="E450" s="238"/>
      <c r="F450" s="238"/>
      <c r="G450" s="53"/>
      <c r="H450" s="200"/>
    </row>
    <row r="451" spans="1:8" s="51" customFormat="1">
      <c r="A451" s="86"/>
      <c r="B451" s="238" t="s">
        <v>360</v>
      </c>
      <c r="C451" s="238"/>
      <c r="D451" s="238"/>
      <c r="E451" s="238"/>
      <c r="F451" s="238"/>
      <c r="G451" s="53"/>
      <c r="H451" s="200"/>
    </row>
    <row r="452" spans="1:8" s="51" customFormat="1">
      <c r="A452" s="86"/>
      <c r="B452" s="238" t="s">
        <v>361</v>
      </c>
      <c r="C452" s="238"/>
      <c r="D452" s="238"/>
      <c r="E452" s="238"/>
      <c r="F452" s="238"/>
      <c r="G452" s="53"/>
      <c r="H452" s="200"/>
    </row>
    <row r="453" spans="1:8" s="51" customFormat="1">
      <c r="A453" s="86"/>
      <c r="B453" s="238" t="s">
        <v>362</v>
      </c>
      <c r="C453" s="238"/>
      <c r="D453" s="238"/>
      <c r="E453" s="238"/>
      <c r="F453" s="238"/>
      <c r="G453" s="53"/>
      <c r="H453" s="200"/>
    </row>
    <row r="454" spans="1:8" s="51" customFormat="1">
      <c r="A454" s="86"/>
      <c r="B454" s="238" t="s">
        <v>363</v>
      </c>
      <c r="C454" s="238"/>
      <c r="D454" s="238"/>
      <c r="E454" s="238"/>
      <c r="F454" s="238"/>
      <c r="G454" s="53"/>
      <c r="H454" s="200"/>
    </row>
    <row r="455" spans="1:8" s="51" customFormat="1">
      <c r="A455" s="86"/>
      <c r="B455" s="238" t="s">
        <v>364</v>
      </c>
      <c r="C455" s="238"/>
      <c r="D455" s="238"/>
      <c r="E455" s="238"/>
      <c r="F455" s="238"/>
      <c r="G455" s="53"/>
      <c r="H455" s="200"/>
    </row>
    <row r="456" spans="1:8" s="51" customFormat="1" ht="39.75" customHeight="1">
      <c r="A456" s="86"/>
      <c r="B456" s="238" t="s">
        <v>365</v>
      </c>
      <c r="C456" s="238"/>
      <c r="D456" s="238"/>
      <c r="E456" s="238"/>
      <c r="F456" s="238"/>
      <c r="G456" s="53"/>
      <c r="H456" s="200"/>
    </row>
    <row r="457" spans="1:8" s="51" customFormat="1" ht="52.5" customHeight="1">
      <c r="A457" s="86"/>
      <c r="B457" s="238" t="s">
        <v>366</v>
      </c>
      <c r="C457" s="238"/>
      <c r="D457" s="238"/>
      <c r="E457" s="238"/>
      <c r="F457" s="238"/>
      <c r="G457" s="53"/>
      <c r="H457" s="200"/>
    </row>
    <row r="458" spans="1:8" s="51" customFormat="1" ht="41.25" customHeight="1">
      <c r="A458" s="86"/>
      <c r="B458" s="238" t="s">
        <v>367</v>
      </c>
      <c r="C458" s="238"/>
      <c r="D458" s="238"/>
      <c r="E458" s="238"/>
      <c r="F458" s="238"/>
      <c r="G458" s="53"/>
      <c r="H458" s="200"/>
    </row>
    <row r="459" spans="1:8" s="51" customFormat="1" ht="40.5" customHeight="1">
      <c r="A459" s="86"/>
      <c r="B459" s="238" t="s">
        <v>368</v>
      </c>
      <c r="C459" s="238"/>
      <c r="D459" s="238"/>
      <c r="E459" s="238"/>
      <c r="F459" s="238"/>
      <c r="G459" s="53"/>
      <c r="H459" s="200"/>
    </row>
    <row r="460" spans="1:8" s="51" customFormat="1" ht="13">
      <c r="A460" s="86"/>
      <c r="B460" s="260" t="s">
        <v>56</v>
      </c>
      <c r="C460" s="260"/>
      <c r="D460" s="260"/>
      <c r="E460" s="260"/>
      <c r="F460" s="260"/>
      <c r="G460" s="53"/>
      <c r="H460" s="200"/>
    </row>
    <row r="461" spans="1:8" s="51" customFormat="1">
      <c r="A461" s="86"/>
      <c r="B461" s="232" t="s">
        <v>369</v>
      </c>
      <c r="C461" s="232"/>
      <c r="D461" s="232"/>
      <c r="E461" s="232"/>
      <c r="F461" s="232"/>
      <c r="G461" s="53"/>
      <c r="H461" s="200"/>
    </row>
    <row r="462" spans="1:8" s="51" customFormat="1">
      <c r="A462" s="86"/>
      <c r="B462" s="232" t="s">
        <v>370</v>
      </c>
      <c r="C462" s="232"/>
      <c r="D462" s="232"/>
      <c r="E462" s="232"/>
      <c r="F462" s="232"/>
      <c r="G462" s="53"/>
      <c r="H462" s="200"/>
    </row>
    <row r="463" spans="1:8" s="51" customFormat="1">
      <c r="A463" s="86"/>
      <c r="B463" s="232" t="s">
        <v>371</v>
      </c>
      <c r="C463" s="232"/>
      <c r="D463" s="232"/>
      <c r="E463" s="232"/>
      <c r="F463" s="232"/>
      <c r="G463" s="53"/>
      <c r="H463" s="200"/>
    </row>
    <row r="464" spans="1:8" s="51" customFormat="1">
      <c r="A464" s="86"/>
      <c r="B464" s="232" t="s">
        <v>327</v>
      </c>
      <c r="C464" s="232"/>
      <c r="D464" s="232"/>
      <c r="E464" s="232"/>
      <c r="F464" s="232"/>
      <c r="G464" s="53"/>
      <c r="H464" s="200"/>
    </row>
    <row r="465" spans="1:8" s="51" customFormat="1">
      <c r="A465" s="86"/>
      <c r="B465" s="232" t="s">
        <v>84</v>
      </c>
      <c r="C465" s="232"/>
      <c r="D465" s="232"/>
      <c r="E465" s="232"/>
      <c r="F465" s="232"/>
      <c r="G465" s="53"/>
      <c r="H465" s="200"/>
    </row>
    <row r="466" spans="1:8" s="51" customFormat="1">
      <c r="A466" s="86"/>
      <c r="B466" s="232" t="s">
        <v>372</v>
      </c>
      <c r="C466" s="232"/>
      <c r="D466" s="232"/>
      <c r="E466" s="232"/>
      <c r="F466" s="232"/>
      <c r="G466" s="53"/>
      <c r="H466" s="200"/>
    </row>
    <row r="467" spans="1:8" s="51" customFormat="1">
      <c r="A467" s="86"/>
      <c r="B467" s="232" t="s">
        <v>86</v>
      </c>
      <c r="C467" s="232"/>
      <c r="D467" s="232"/>
      <c r="E467" s="232"/>
      <c r="F467" s="232"/>
      <c r="G467" s="53"/>
      <c r="H467" s="200"/>
    </row>
    <row r="468" spans="1:8" s="51" customFormat="1">
      <c r="A468" s="86"/>
      <c r="B468" s="232" t="s">
        <v>87</v>
      </c>
      <c r="C468" s="232"/>
      <c r="D468" s="232"/>
      <c r="E468" s="232"/>
      <c r="F468" s="232"/>
      <c r="G468" s="53"/>
      <c r="H468" s="200"/>
    </row>
    <row r="469" spans="1:8" s="51" customFormat="1">
      <c r="A469" s="86"/>
      <c r="B469" s="232" t="s">
        <v>88</v>
      </c>
      <c r="C469" s="232"/>
      <c r="D469" s="232"/>
      <c r="E469" s="232"/>
      <c r="F469" s="232"/>
      <c r="G469" s="53"/>
      <c r="H469" s="200"/>
    </row>
    <row r="470" spans="1:8" s="51" customFormat="1">
      <c r="A470" s="86"/>
      <c r="B470" s="232" t="s">
        <v>89</v>
      </c>
      <c r="C470" s="232"/>
      <c r="D470" s="232"/>
      <c r="E470" s="232"/>
      <c r="F470" s="232"/>
      <c r="G470" s="53"/>
      <c r="H470" s="200"/>
    </row>
    <row r="471" spans="1:8" s="51" customFormat="1">
      <c r="A471" s="86"/>
      <c r="B471" s="232" t="s">
        <v>329</v>
      </c>
      <c r="C471" s="232"/>
      <c r="D471" s="232"/>
      <c r="E471" s="232"/>
      <c r="F471" s="232"/>
      <c r="G471" s="53"/>
      <c r="H471" s="200"/>
    </row>
    <row r="472" spans="1:8" s="51" customFormat="1" ht="13">
      <c r="A472" s="86"/>
      <c r="B472" s="260" t="s">
        <v>55</v>
      </c>
      <c r="C472" s="260"/>
      <c r="D472" s="260"/>
      <c r="E472" s="260"/>
      <c r="F472" s="260"/>
      <c r="G472" s="53"/>
      <c r="H472" s="200"/>
    </row>
    <row r="473" spans="1:8" s="51" customFormat="1">
      <c r="A473" s="86"/>
      <c r="B473" s="232" t="s">
        <v>373</v>
      </c>
      <c r="C473" s="232"/>
      <c r="D473" s="232"/>
      <c r="E473" s="232"/>
      <c r="F473" s="160" t="s">
        <v>9</v>
      </c>
      <c r="G473" s="53"/>
      <c r="H473" s="200"/>
    </row>
    <row r="474" spans="1:8" s="51" customFormat="1">
      <c r="A474" s="86"/>
      <c r="B474" s="232" t="s">
        <v>374</v>
      </c>
      <c r="C474" s="232"/>
      <c r="D474" s="232"/>
      <c r="E474" s="232"/>
      <c r="F474" s="160" t="s">
        <v>9</v>
      </c>
      <c r="G474" s="53"/>
      <c r="H474" s="200"/>
    </row>
    <row r="475" spans="1:8" s="51" customFormat="1">
      <c r="A475" s="86"/>
      <c r="B475" s="232" t="s">
        <v>375</v>
      </c>
      <c r="C475" s="232"/>
      <c r="D475" s="232"/>
      <c r="E475" s="232"/>
      <c r="F475" s="160" t="s">
        <v>9</v>
      </c>
      <c r="G475" s="53"/>
      <c r="H475" s="200"/>
    </row>
    <row r="476" spans="1:8" s="51" customFormat="1">
      <c r="A476" s="86"/>
      <c r="B476" s="232" t="s">
        <v>376</v>
      </c>
      <c r="C476" s="232"/>
      <c r="D476" s="232"/>
      <c r="E476" s="232"/>
      <c r="F476" s="160" t="s">
        <v>35</v>
      </c>
      <c r="G476" s="53"/>
      <c r="H476" s="200"/>
    </row>
    <row r="477" spans="1:8" s="51" customFormat="1">
      <c r="A477" s="86"/>
      <c r="B477" s="232" t="s">
        <v>377</v>
      </c>
      <c r="C477" s="232"/>
      <c r="D477" s="232"/>
      <c r="E477" s="232"/>
      <c r="F477" s="160" t="s">
        <v>5</v>
      </c>
      <c r="G477" s="53"/>
      <c r="H477" s="200"/>
    </row>
    <row r="478" spans="1:8" s="51" customFormat="1">
      <c r="A478" s="86"/>
      <c r="B478" s="232" t="s">
        <v>378</v>
      </c>
      <c r="C478" s="232"/>
      <c r="D478" s="232"/>
      <c r="E478" s="232"/>
      <c r="F478" s="160" t="s">
        <v>35</v>
      </c>
      <c r="G478" s="53"/>
      <c r="H478" s="200"/>
    </row>
    <row r="479" spans="1:8" s="51" customFormat="1" ht="13">
      <c r="A479" s="86"/>
      <c r="B479" s="260" t="s">
        <v>379</v>
      </c>
      <c r="C479" s="260"/>
      <c r="D479" s="260"/>
      <c r="E479" s="260"/>
      <c r="F479" s="260"/>
      <c r="G479" s="53"/>
      <c r="H479" s="200"/>
    </row>
    <row r="480" spans="1:8" s="51" customFormat="1" ht="13">
      <c r="A480" s="86"/>
      <c r="B480" s="260" t="s">
        <v>380</v>
      </c>
      <c r="C480" s="260"/>
      <c r="D480" s="260"/>
      <c r="E480" s="260"/>
      <c r="F480" s="260"/>
      <c r="G480" s="53"/>
      <c r="H480" s="200"/>
    </row>
    <row r="481" spans="1:8" s="51" customFormat="1" ht="27" customHeight="1">
      <c r="A481" s="86"/>
      <c r="B481" s="238" t="s">
        <v>381</v>
      </c>
      <c r="C481" s="238"/>
      <c r="D481" s="238"/>
      <c r="E481" s="238"/>
      <c r="F481" s="238"/>
      <c r="G481" s="53"/>
      <c r="H481" s="200"/>
    </row>
    <row r="482" spans="1:8" s="51" customFormat="1" ht="27" customHeight="1">
      <c r="A482" s="86"/>
      <c r="B482" s="238" t="s">
        <v>382</v>
      </c>
      <c r="C482" s="238"/>
      <c r="D482" s="238"/>
      <c r="E482" s="238"/>
      <c r="F482" s="238"/>
      <c r="G482" s="53"/>
      <c r="H482" s="200"/>
    </row>
    <row r="483" spans="1:8" s="51" customFormat="1" ht="25.5" customHeight="1">
      <c r="A483" s="86"/>
      <c r="B483" s="238" t="s">
        <v>383</v>
      </c>
      <c r="C483" s="238"/>
      <c r="D483" s="238"/>
      <c r="E483" s="238"/>
      <c r="F483" s="238"/>
      <c r="G483" s="53"/>
      <c r="H483" s="200"/>
    </row>
    <row r="484" spans="1:8" s="51" customFormat="1" ht="26.25" customHeight="1">
      <c r="A484" s="86"/>
      <c r="B484" s="238" t="s">
        <v>384</v>
      </c>
      <c r="C484" s="238"/>
      <c r="D484" s="238"/>
      <c r="E484" s="238"/>
      <c r="F484" s="238"/>
      <c r="G484" s="53"/>
      <c r="H484" s="200"/>
    </row>
    <row r="485" spans="1:8" s="51" customFormat="1" ht="26.25" customHeight="1">
      <c r="A485" s="86"/>
      <c r="B485" s="238" t="s">
        <v>385</v>
      </c>
      <c r="C485" s="238"/>
      <c r="D485" s="238"/>
      <c r="E485" s="238"/>
      <c r="F485" s="238"/>
      <c r="G485" s="53"/>
      <c r="H485" s="200"/>
    </row>
    <row r="486" spans="1:8" s="51" customFormat="1" ht="26.25" customHeight="1">
      <c r="A486" s="86"/>
      <c r="B486" s="238" t="s">
        <v>386</v>
      </c>
      <c r="C486" s="238"/>
      <c r="D486" s="238"/>
      <c r="E486" s="238"/>
      <c r="F486" s="238"/>
      <c r="G486" s="53"/>
      <c r="H486" s="200"/>
    </row>
    <row r="487" spans="1:8" s="51" customFormat="1" ht="27.75" customHeight="1">
      <c r="A487" s="86"/>
      <c r="B487" s="238" t="s">
        <v>387</v>
      </c>
      <c r="C487" s="238"/>
      <c r="D487" s="238"/>
      <c r="E487" s="238"/>
      <c r="F487" s="238"/>
      <c r="G487" s="53"/>
      <c r="H487" s="200"/>
    </row>
    <row r="488" spans="1:8" s="51" customFormat="1" ht="13">
      <c r="A488" s="86"/>
      <c r="B488" s="260" t="s">
        <v>388</v>
      </c>
      <c r="C488" s="260"/>
      <c r="D488" s="260"/>
      <c r="E488" s="260"/>
      <c r="F488" s="260"/>
      <c r="G488" s="53"/>
      <c r="H488" s="200"/>
    </row>
    <row r="489" spans="1:8" s="51" customFormat="1">
      <c r="A489" s="86"/>
      <c r="B489" s="238" t="s">
        <v>389</v>
      </c>
      <c r="C489" s="238"/>
      <c r="D489" s="238"/>
      <c r="E489" s="238"/>
      <c r="F489" s="238"/>
      <c r="G489" s="53"/>
      <c r="H489" s="200"/>
    </row>
    <row r="490" spans="1:8" s="51" customFormat="1">
      <c r="A490" s="86"/>
      <c r="B490" s="238" t="s">
        <v>390</v>
      </c>
      <c r="C490" s="238"/>
      <c r="D490" s="238"/>
      <c r="E490" s="238"/>
      <c r="F490" s="238"/>
      <c r="G490" s="53"/>
      <c r="H490" s="200"/>
    </row>
    <row r="491" spans="1:8" s="51" customFormat="1">
      <c r="A491" s="86"/>
      <c r="B491" s="238" t="s">
        <v>391</v>
      </c>
      <c r="C491" s="238"/>
      <c r="D491" s="238"/>
      <c r="E491" s="238"/>
      <c r="F491" s="238"/>
      <c r="G491" s="53"/>
      <c r="H491" s="200"/>
    </row>
    <row r="492" spans="1:8" s="51" customFormat="1" ht="27.75" customHeight="1">
      <c r="A492" s="86"/>
      <c r="B492" s="238" t="s">
        <v>392</v>
      </c>
      <c r="C492" s="238"/>
      <c r="D492" s="238"/>
      <c r="E492" s="238"/>
      <c r="F492" s="238"/>
      <c r="G492" s="53"/>
      <c r="H492" s="200"/>
    </row>
    <row r="493" spans="1:8" s="51" customFormat="1" ht="26.25" customHeight="1">
      <c r="A493" s="86"/>
      <c r="B493" s="238" t="s">
        <v>393</v>
      </c>
      <c r="C493" s="238"/>
      <c r="D493" s="238"/>
      <c r="E493" s="238"/>
      <c r="F493" s="238"/>
      <c r="G493" s="53"/>
      <c r="H493" s="200"/>
    </row>
    <row r="494" spans="1:8" s="51" customFormat="1" ht="39" customHeight="1">
      <c r="A494" s="86"/>
      <c r="B494" s="238" t="s">
        <v>394</v>
      </c>
      <c r="C494" s="238"/>
      <c r="D494" s="238"/>
      <c r="E494" s="238"/>
      <c r="F494" s="238"/>
      <c r="G494" s="53"/>
      <c r="H494" s="200"/>
    </row>
    <row r="495" spans="1:8" s="51" customFormat="1">
      <c r="A495" s="86"/>
      <c r="B495" s="238" t="s">
        <v>395</v>
      </c>
      <c r="C495" s="238"/>
      <c r="D495" s="238"/>
      <c r="E495" s="238"/>
      <c r="F495" s="238"/>
      <c r="G495" s="53"/>
      <c r="H495" s="200"/>
    </row>
    <row r="496" spans="1:8" s="51" customFormat="1">
      <c r="A496" s="86"/>
      <c r="B496" s="232" t="s">
        <v>407</v>
      </c>
      <c r="C496" s="232"/>
      <c r="D496" s="232"/>
      <c r="E496" s="232"/>
      <c r="F496" s="232"/>
      <c r="G496" s="53"/>
      <c r="H496" s="200"/>
    </row>
    <row r="497" spans="1:8" s="51" customFormat="1">
      <c r="A497" s="86"/>
      <c r="B497" s="232" t="s">
        <v>408</v>
      </c>
      <c r="C497" s="232"/>
      <c r="D497" s="232"/>
      <c r="E497" s="232"/>
      <c r="F497" s="232"/>
      <c r="G497" s="53"/>
      <c r="H497" s="200"/>
    </row>
    <row r="498" spans="1:8" s="51" customFormat="1">
      <c r="A498" s="86"/>
      <c r="B498" s="232" t="s">
        <v>409</v>
      </c>
      <c r="C498" s="232"/>
      <c r="D498" s="232"/>
      <c r="E498" s="232"/>
      <c r="F498" s="232"/>
      <c r="G498" s="53"/>
      <c r="H498" s="200"/>
    </row>
    <row r="499" spans="1:8" s="51" customFormat="1">
      <c r="A499" s="86"/>
      <c r="B499" s="232" t="s">
        <v>410</v>
      </c>
      <c r="C499" s="232"/>
      <c r="D499" s="232"/>
      <c r="E499" s="232"/>
      <c r="F499" s="232"/>
      <c r="G499" s="53"/>
      <c r="H499" s="200"/>
    </row>
    <row r="500" spans="1:8" s="51" customFormat="1">
      <c r="A500" s="86"/>
      <c r="B500" s="232" t="s">
        <v>411</v>
      </c>
      <c r="C500" s="232"/>
      <c r="D500" s="232"/>
      <c r="E500" s="232"/>
      <c r="F500" s="232"/>
      <c r="G500" s="53"/>
      <c r="H500" s="200"/>
    </row>
    <row r="501" spans="1:8" s="51" customFormat="1" ht="27" customHeight="1">
      <c r="A501" s="86"/>
      <c r="B501" s="238" t="s">
        <v>396</v>
      </c>
      <c r="C501" s="238"/>
      <c r="D501" s="238"/>
      <c r="E501" s="238"/>
      <c r="F501" s="238"/>
      <c r="G501" s="53"/>
      <c r="H501" s="200"/>
    </row>
    <row r="502" spans="1:8" s="51" customFormat="1" ht="25.5" customHeight="1">
      <c r="A502" s="86"/>
      <c r="B502" s="238" t="s">
        <v>397</v>
      </c>
      <c r="C502" s="238"/>
      <c r="D502" s="238"/>
      <c r="E502" s="238"/>
      <c r="F502" s="238"/>
      <c r="G502" s="53"/>
      <c r="H502" s="200"/>
    </row>
    <row r="503" spans="1:8" s="51" customFormat="1" ht="66.75" customHeight="1">
      <c r="A503" s="86"/>
      <c r="B503" s="238" t="s">
        <v>398</v>
      </c>
      <c r="C503" s="238"/>
      <c r="D503" s="238"/>
      <c r="E503" s="238"/>
      <c r="F503" s="238"/>
      <c r="G503" s="53"/>
      <c r="H503" s="200"/>
    </row>
    <row r="504" spans="1:8" s="51" customFormat="1" ht="39" customHeight="1">
      <c r="A504" s="86"/>
      <c r="B504" s="238" t="s">
        <v>399</v>
      </c>
      <c r="C504" s="238"/>
      <c r="D504" s="238"/>
      <c r="E504" s="238"/>
      <c r="F504" s="238"/>
      <c r="G504" s="53"/>
      <c r="H504" s="200"/>
    </row>
    <row r="505" spans="1:8" s="51" customFormat="1" ht="27" customHeight="1">
      <c r="A505" s="86"/>
      <c r="B505" s="238" t="s">
        <v>400</v>
      </c>
      <c r="C505" s="238"/>
      <c r="D505" s="238"/>
      <c r="E505" s="238"/>
      <c r="F505" s="238"/>
      <c r="G505" s="53"/>
      <c r="H505" s="200"/>
    </row>
    <row r="506" spans="1:8" s="51" customFormat="1" ht="25.5" customHeight="1">
      <c r="A506" s="86"/>
      <c r="B506" s="238" t="s">
        <v>401</v>
      </c>
      <c r="C506" s="238"/>
      <c r="D506" s="238"/>
      <c r="E506" s="238"/>
      <c r="F506" s="238"/>
      <c r="G506" s="53"/>
      <c r="H506" s="200"/>
    </row>
    <row r="507" spans="1:8" s="51" customFormat="1" ht="52.5" customHeight="1">
      <c r="A507" s="86"/>
      <c r="B507" s="238" t="s">
        <v>402</v>
      </c>
      <c r="C507" s="238"/>
      <c r="D507" s="238"/>
      <c r="E507" s="238"/>
      <c r="F507" s="238"/>
      <c r="G507" s="53"/>
      <c r="H507" s="200"/>
    </row>
    <row r="508" spans="1:8" s="51" customFormat="1" ht="25.5" customHeight="1">
      <c r="A508" s="86"/>
      <c r="B508" s="238" t="s">
        <v>403</v>
      </c>
      <c r="C508" s="238"/>
      <c r="D508" s="238"/>
      <c r="E508" s="238"/>
      <c r="F508" s="238"/>
      <c r="G508" s="53"/>
      <c r="H508" s="200"/>
    </row>
    <row r="509" spans="1:8" s="51" customFormat="1" ht="25.5" customHeight="1">
      <c r="A509" s="86"/>
      <c r="B509" s="238" t="s">
        <v>404</v>
      </c>
      <c r="C509" s="238"/>
      <c r="D509" s="238"/>
      <c r="E509" s="238"/>
      <c r="F509" s="238"/>
      <c r="G509" s="53"/>
      <c r="H509" s="200"/>
    </row>
    <row r="510" spans="1:8" s="51" customFormat="1" ht="52.5" customHeight="1">
      <c r="A510" s="86"/>
      <c r="B510" s="238" t="s">
        <v>405</v>
      </c>
      <c r="C510" s="238"/>
      <c r="D510" s="238"/>
      <c r="E510" s="238"/>
      <c r="F510" s="238"/>
      <c r="G510" s="53"/>
      <c r="H510" s="200"/>
    </row>
    <row r="511" spans="1:8" s="51" customFormat="1" ht="25.5" customHeight="1">
      <c r="A511" s="86"/>
      <c r="B511" s="238" t="s">
        <v>406</v>
      </c>
      <c r="C511" s="238"/>
      <c r="D511" s="238"/>
      <c r="E511" s="238"/>
      <c r="F511" s="238"/>
      <c r="G511" s="53"/>
      <c r="H511" s="200"/>
    </row>
    <row r="512" spans="1:8" s="51" customFormat="1" ht="13">
      <c r="A512" s="86"/>
      <c r="B512" s="260" t="s">
        <v>170</v>
      </c>
      <c r="C512" s="260"/>
      <c r="D512" s="260"/>
      <c r="E512" s="260"/>
      <c r="F512" s="260"/>
      <c r="G512" s="53"/>
      <c r="H512" s="200"/>
    </row>
    <row r="513" spans="1:8" s="51" customFormat="1" ht="26.25" customHeight="1">
      <c r="A513" s="86"/>
      <c r="B513" s="232" t="s">
        <v>412</v>
      </c>
      <c r="C513" s="232"/>
      <c r="D513" s="232"/>
      <c r="E513" s="232"/>
      <c r="F513" s="232"/>
      <c r="G513" s="53"/>
      <c r="H513" s="200"/>
    </row>
    <row r="514" spans="1:8" s="51" customFormat="1" ht="27.75" customHeight="1">
      <c r="A514" s="86"/>
      <c r="B514" s="232" t="s">
        <v>413</v>
      </c>
      <c r="C514" s="232"/>
      <c r="D514" s="232"/>
      <c r="E514" s="232"/>
      <c r="F514" s="232"/>
      <c r="G514" s="53"/>
      <c r="H514" s="200"/>
    </row>
    <row r="515" spans="1:8" s="51" customFormat="1" ht="26.25" customHeight="1">
      <c r="A515" s="86"/>
      <c r="B515" s="232" t="s">
        <v>414</v>
      </c>
      <c r="C515" s="232"/>
      <c r="D515" s="232"/>
      <c r="E515" s="232"/>
      <c r="F515" s="232"/>
      <c r="G515" s="53"/>
      <c r="H515" s="200"/>
    </row>
    <row r="516" spans="1:8" s="51" customFormat="1" ht="13">
      <c r="A516" s="86"/>
      <c r="B516" s="260" t="s">
        <v>57</v>
      </c>
      <c r="C516" s="260"/>
      <c r="D516" s="260"/>
      <c r="E516" s="260"/>
      <c r="F516" s="260"/>
      <c r="G516" s="53"/>
      <c r="H516" s="200"/>
    </row>
    <row r="517" spans="1:8" s="51" customFormat="1">
      <c r="A517" s="86"/>
      <c r="B517" s="232" t="s">
        <v>415</v>
      </c>
      <c r="C517" s="232"/>
      <c r="D517" s="232"/>
      <c r="E517" s="232"/>
      <c r="F517" s="232"/>
      <c r="G517" s="53"/>
      <c r="H517" s="200"/>
    </row>
    <row r="518" spans="1:8" s="51" customFormat="1" ht="40.5" customHeight="1">
      <c r="A518" s="86"/>
      <c r="B518" s="232" t="s">
        <v>416</v>
      </c>
      <c r="C518" s="232"/>
      <c r="D518" s="232"/>
      <c r="E518" s="232"/>
      <c r="F518" s="232"/>
      <c r="G518" s="53"/>
      <c r="H518" s="200"/>
    </row>
    <row r="519" spans="1:8" s="51" customFormat="1">
      <c r="A519" s="86"/>
      <c r="B519" s="232" t="s">
        <v>417</v>
      </c>
      <c r="C519" s="232"/>
      <c r="D519" s="232"/>
      <c r="E519" s="232"/>
      <c r="F519" s="232"/>
      <c r="G519" s="53"/>
      <c r="H519" s="200"/>
    </row>
    <row r="520" spans="1:8" s="51" customFormat="1" ht="27" customHeight="1">
      <c r="A520" s="86"/>
      <c r="B520" s="232" t="s">
        <v>418</v>
      </c>
      <c r="C520" s="232"/>
      <c r="D520" s="232"/>
      <c r="E520" s="232"/>
      <c r="F520" s="232"/>
      <c r="G520" s="53"/>
      <c r="H520" s="200"/>
    </row>
    <row r="521" spans="1:8" s="51" customFormat="1" ht="26.25" customHeight="1">
      <c r="A521" s="86"/>
      <c r="B521" s="232" t="s">
        <v>419</v>
      </c>
      <c r="C521" s="232"/>
      <c r="D521" s="232"/>
      <c r="E521" s="232"/>
      <c r="F521" s="232"/>
      <c r="G521" s="53"/>
      <c r="H521" s="200"/>
    </row>
    <row r="522" spans="1:8" s="51" customFormat="1" ht="26.25" customHeight="1">
      <c r="A522" s="86"/>
      <c r="B522" s="232" t="s">
        <v>420</v>
      </c>
      <c r="C522" s="232"/>
      <c r="D522" s="232"/>
      <c r="E522" s="232"/>
      <c r="F522" s="232"/>
      <c r="G522" s="53"/>
      <c r="H522" s="200"/>
    </row>
    <row r="523" spans="1:8" s="51" customFormat="1">
      <c r="A523" s="86"/>
      <c r="B523" s="232" t="s">
        <v>421</v>
      </c>
      <c r="C523" s="232"/>
      <c r="D523" s="232"/>
      <c r="E523" s="232"/>
      <c r="F523" s="232"/>
      <c r="G523" s="53"/>
      <c r="H523" s="200"/>
    </row>
    <row r="524" spans="1:8" s="51" customFormat="1">
      <c r="A524" s="86"/>
      <c r="B524" s="232" t="s">
        <v>85</v>
      </c>
      <c r="C524" s="232"/>
      <c r="D524" s="232"/>
      <c r="E524" s="232"/>
      <c r="F524" s="232"/>
      <c r="G524" s="53"/>
      <c r="H524" s="200"/>
    </row>
    <row r="525" spans="1:8" s="51" customFormat="1">
      <c r="A525" s="86"/>
      <c r="B525" s="232" t="s">
        <v>86</v>
      </c>
      <c r="C525" s="232"/>
      <c r="D525" s="232"/>
      <c r="E525" s="232"/>
      <c r="F525" s="232"/>
      <c r="G525" s="53"/>
      <c r="H525" s="200"/>
    </row>
    <row r="526" spans="1:8" s="51" customFormat="1" ht="13">
      <c r="A526" s="94"/>
      <c r="B526" s="164" t="s">
        <v>88</v>
      </c>
      <c r="C526" s="165"/>
      <c r="D526" s="165"/>
      <c r="E526" s="166"/>
      <c r="F526" s="166"/>
      <c r="G526" s="54"/>
      <c r="H526" s="200"/>
    </row>
    <row r="527" spans="1:8" s="51" customFormat="1">
      <c r="A527" s="86"/>
      <c r="B527" s="258" t="s">
        <v>89</v>
      </c>
      <c r="C527" s="258"/>
      <c r="D527" s="258"/>
      <c r="E527" s="258"/>
      <c r="F527" s="258"/>
      <c r="G527" s="53"/>
      <c r="H527" s="200"/>
    </row>
    <row r="528" spans="1:8" s="51" customFormat="1">
      <c r="A528" s="86"/>
      <c r="B528" s="258" t="s">
        <v>422</v>
      </c>
      <c r="C528" s="258"/>
      <c r="D528" s="258"/>
      <c r="E528" s="258"/>
      <c r="F528" s="258"/>
      <c r="G528" s="53"/>
      <c r="H528" s="200"/>
    </row>
    <row r="529" spans="1:8" s="51" customFormat="1">
      <c r="A529" s="86"/>
      <c r="B529" s="258" t="s">
        <v>423</v>
      </c>
      <c r="C529" s="258"/>
      <c r="D529" s="258"/>
      <c r="E529" s="258"/>
      <c r="F529" s="258"/>
      <c r="G529" s="53"/>
      <c r="H529" s="200"/>
    </row>
    <row r="530" spans="1:8" s="51" customFormat="1">
      <c r="A530" s="86"/>
      <c r="B530" s="258" t="s">
        <v>424</v>
      </c>
      <c r="C530" s="258"/>
      <c r="D530" s="258"/>
      <c r="E530" s="258"/>
      <c r="F530" s="258"/>
      <c r="G530" s="53"/>
      <c r="H530" s="200"/>
    </row>
    <row r="531" spans="1:8" s="51" customFormat="1" ht="41.25" customHeight="1">
      <c r="A531" s="86"/>
      <c r="B531" s="258" t="s">
        <v>425</v>
      </c>
      <c r="C531" s="258"/>
      <c r="D531" s="258"/>
      <c r="E531" s="258"/>
      <c r="F531" s="258"/>
      <c r="G531" s="53"/>
      <c r="H531" s="200"/>
    </row>
    <row r="532" spans="1:8" s="51" customFormat="1" ht="13">
      <c r="A532" s="83"/>
      <c r="B532" s="60"/>
      <c r="C532" s="84"/>
      <c r="D532" s="85"/>
      <c r="E532" s="60"/>
      <c r="F532" s="60"/>
      <c r="G532" s="52"/>
      <c r="H532" s="200"/>
    </row>
    <row r="533" spans="1:8" s="51" customFormat="1" ht="13">
      <c r="A533" s="45" t="s">
        <v>22</v>
      </c>
      <c r="B533" s="45" t="s">
        <v>23</v>
      </c>
      <c r="C533" s="46" t="s">
        <v>26</v>
      </c>
      <c r="D533" s="46" t="s">
        <v>24</v>
      </c>
      <c r="E533" s="46" t="s">
        <v>27</v>
      </c>
      <c r="F533" s="46" t="s">
        <v>25</v>
      </c>
      <c r="G533" s="53"/>
      <c r="H533" s="200"/>
    </row>
    <row r="534" spans="1:8" s="51" customFormat="1" ht="13">
      <c r="A534" s="83"/>
      <c r="B534" s="181"/>
      <c r="C534" s="40"/>
      <c r="D534" s="55"/>
      <c r="E534" s="5"/>
      <c r="F534" s="5"/>
      <c r="G534" s="53"/>
      <c r="H534" s="200"/>
    </row>
    <row r="535" spans="1:8" s="51" customFormat="1" ht="37.5">
      <c r="A535" s="83" t="s">
        <v>520</v>
      </c>
      <c r="B535" s="181" t="s">
        <v>519</v>
      </c>
      <c r="C535" s="47" t="s">
        <v>9</v>
      </c>
      <c r="D535" s="57">
        <v>390</v>
      </c>
      <c r="E535" s="100"/>
      <c r="F535" s="100">
        <f>SUM(D535*E535)</f>
        <v>0</v>
      </c>
      <c r="G535" s="53"/>
      <c r="H535" s="200"/>
    </row>
    <row r="536" spans="1:8" s="51" customFormat="1" ht="13">
      <c r="A536" s="83"/>
      <c r="B536" s="181"/>
      <c r="C536" s="40"/>
      <c r="D536" s="55"/>
      <c r="E536" s="5"/>
      <c r="F536" s="5"/>
      <c r="G536" s="53"/>
      <c r="H536" s="200"/>
    </row>
    <row r="537" spans="1:8" s="51" customFormat="1" ht="100">
      <c r="A537" s="83" t="s">
        <v>521</v>
      </c>
      <c r="B537" s="181" t="s">
        <v>523</v>
      </c>
      <c r="C537" s="47" t="s">
        <v>9</v>
      </c>
      <c r="D537" s="57">
        <v>390</v>
      </c>
      <c r="E537" s="100"/>
      <c r="F537" s="100">
        <f>SUM(D537*E537)</f>
        <v>0</v>
      </c>
      <c r="G537" s="53"/>
      <c r="H537" s="200"/>
    </row>
    <row r="538" spans="1:8" s="51" customFormat="1" ht="13">
      <c r="A538" s="83"/>
      <c r="B538" s="214"/>
      <c r="C538" s="47"/>
      <c r="D538" s="57"/>
      <c r="E538" s="100"/>
      <c r="F538" s="100">
        <f t="shared" ref="F538:F539" si="5">SUM(D538*E538)</f>
        <v>0</v>
      </c>
      <c r="G538" s="53"/>
      <c r="H538" s="200"/>
    </row>
    <row r="539" spans="1:8" s="51" customFormat="1" ht="37.5">
      <c r="A539" s="83" t="s">
        <v>522</v>
      </c>
      <c r="B539" s="181" t="s">
        <v>524</v>
      </c>
      <c r="C539" s="47" t="s">
        <v>35</v>
      </c>
      <c r="D539" s="57">
        <v>44.6</v>
      </c>
      <c r="E539" s="100"/>
      <c r="F539" s="100">
        <f t="shared" si="5"/>
        <v>0</v>
      </c>
      <c r="G539" s="53"/>
      <c r="H539" s="200"/>
    </row>
    <row r="540" spans="1:8" s="51" customFormat="1" ht="13">
      <c r="A540" s="94"/>
      <c r="B540" s="95"/>
      <c r="C540" s="96"/>
      <c r="D540" s="103"/>
      <c r="E540" s="97"/>
      <c r="F540" s="67"/>
      <c r="G540" s="54"/>
      <c r="H540" s="200"/>
    </row>
    <row r="541" spans="1:8" s="51" customFormat="1" ht="13">
      <c r="A541" s="41" t="s">
        <v>126</v>
      </c>
      <c r="B541" s="131" t="s">
        <v>426</v>
      </c>
      <c r="C541" s="42"/>
      <c r="D541" s="43"/>
      <c r="E541" s="44"/>
      <c r="F541" s="62">
        <f>SUM(F534:F540)</f>
        <v>0</v>
      </c>
      <c r="G541" s="53"/>
      <c r="H541" s="200"/>
    </row>
    <row r="542" spans="1:8" s="51" customFormat="1">
      <c r="A542" s="86"/>
      <c r="B542" s="49"/>
      <c r="C542" s="84"/>
      <c r="D542" s="102"/>
      <c r="E542" s="93"/>
      <c r="F542" s="93"/>
      <c r="G542" s="53"/>
      <c r="H542" s="200"/>
    </row>
    <row r="544" spans="1:8" ht="13">
      <c r="A544" s="38" t="s">
        <v>430</v>
      </c>
      <c r="B544" s="228" t="s">
        <v>431</v>
      </c>
      <c r="C544" s="228"/>
      <c r="D544" s="228"/>
      <c r="E544" s="228"/>
      <c r="F544" s="39"/>
    </row>
    <row r="546" spans="1:8" ht="25.5" customHeight="1">
      <c r="B546" s="255" t="s">
        <v>433</v>
      </c>
      <c r="C546" s="255"/>
      <c r="D546" s="255"/>
      <c r="E546" s="255"/>
      <c r="F546" s="255"/>
    </row>
    <row r="547" spans="1:8" ht="26.25" customHeight="1">
      <c r="B547" s="241" t="s">
        <v>434</v>
      </c>
      <c r="C547" s="241"/>
      <c r="D547" s="241"/>
      <c r="E547" s="241"/>
      <c r="F547" s="241"/>
    </row>
    <row r="548" spans="1:8" ht="52.5" customHeight="1">
      <c r="B548" s="241" t="s">
        <v>435</v>
      </c>
      <c r="C548" s="241"/>
      <c r="D548" s="241"/>
      <c r="E548" s="241"/>
      <c r="F548" s="241"/>
    </row>
    <row r="549" spans="1:8" ht="78" customHeight="1">
      <c r="B549" s="241" t="s">
        <v>436</v>
      </c>
      <c r="C549" s="241"/>
      <c r="D549" s="241"/>
      <c r="E549" s="241"/>
      <c r="F549" s="241"/>
    </row>
    <row r="550" spans="1:8" ht="64.5" customHeight="1">
      <c r="B550" s="241" t="s">
        <v>437</v>
      </c>
      <c r="C550" s="241"/>
      <c r="D550" s="241"/>
      <c r="E550" s="241"/>
      <c r="F550" s="241"/>
    </row>
    <row r="551" spans="1:8" ht="25.5" customHeight="1">
      <c r="B551" s="255" t="s">
        <v>438</v>
      </c>
      <c r="C551" s="255"/>
      <c r="D551" s="255"/>
      <c r="E551" s="255"/>
      <c r="F551" s="255"/>
    </row>
    <row r="552" spans="1:8">
      <c r="B552" s="255" t="s">
        <v>439</v>
      </c>
      <c r="C552" s="255"/>
      <c r="D552" s="255"/>
      <c r="E552" s="255"/>
      <c r="F552" s="255"/>
    </row>
    <row r="553" spans="1:8" ht="13">
      <c r="B553" s="10" t="s">
        <v>57</v>
      </c>
      <c r="C553" s="149"/>
      <c r="D553" s="150"/>
    </row>
    <row r="554" spans="1:8" s="180" customFormat="1">
      <c r="A554" s="178"/>
      <c r="B554" s="236" t="s">
        <v>369</v>
      </c>
      <c r="C554" s="236"/>
      <c r="D554" s="236"/>
      <c r="E554" s="236"/>
      <c r="F554" s="236"/>
      <c r="G554" s="175"/>
      <c r="H554" s="203"/>
    </row>
    <row r="555" spans="1:8" s="180" customFormat="1">
      <c r="A555" s="178"/>
      <c r="B555" s="148" t="s">
        <v>370</v>
      </c>
      <c r="C555" s="176"/>
      <c r="D555" s="176"/>
      <c r="E555" s="177"/>
      <c r="F555" s="177"/>
      <c r="G555" s="175"/>
      <c r="H555" s="203"/>
    </row>
    <row r="556" spans="1:8" s="180" customFormat="1">
      <c r="A556" s="178"/>
      <c r="B556" s="148" t="s">
        <v>441</v>
      </c>
      <c r="C556" s="176"/>
      <c r="D556" s="176"/>
      <c r="E556" s="177"/>
      <c r="F556" s="177"/>
      <c r="G556" s="175"/>
      <c r="H556" s="203"/>
    </row>
    <row r="557" spans="1:8" s="180" customFormat="1">
      <c r="A557" s="178"/>
      <c r="B557" s="148" t="s">
        <v>84</v>
      </c>
      <c r="C557" s="176"/>
      <c r="D557" s="176"/>
      <c r="E557" s="177"/>
      <c r="F557" s="177"/>
      <c r="G557" s="175"/>
      <c r="H557" s="203"/>
    </row>
    <row r="558" spans="1:8" s="180" customFormat="1">
      <c r="A558" s="178"/>
      <c r="B558" s="236" t="s">
        <v>85</v>
      </c>
      <c r="C558" s="236"/>
      <c r="D558" s="236"/>
      <c r="E558" s="236"/>
      <c r="F558" s="236"/>
      <c r="G558" s="175"/>
      <c r="H558" s="203"/>
    </row>
    <row r="559" spans="1:8" s="180" customFormat="1">
      <c r="A559" s="178"/>
      <c r="B559" s="148" t="s">
        <v>442</v>
      </c>
      <c r="C559" s="176"/>
      <c r="D559" s="176"/>
      <c r="E559" s="177"/>
      <c r="F559" s="177"/>
      <c r="G559" s="175"/>
      <c r="H559" s="203"/>
    </row>
    <row r="560" spans="1:8" s="180" customFormat="1">
      <c r="A560" s="178"/>
      <c r="B560" s="148" t="s">
        <v>87</v>
      </c>
      <c r="C560" s="176"/>
      <c r="D560" s="176"/>
      <c r="E560" s="177"/>
      <c r="F560" s="177"/>
      <c r="G560" s="175"/>
      <c r="H560" s="203"/>
    </row>
    <row r="561" spans="1:8" s="180" customFormat="1">
      <c r="A561" s="178"/>
      <c r="B561" s="148" t="s">
        <v>429</v>
      </c>
      <c r="C561" s="176"/>
      <c r="D561" s="176"/>
      <c r="E561" s="177"/>
      <c r="F561" s="177"/>
      <c r="G561" s="175"/>
      <c r="H561" s="203"/>
    </row>
    <row r="562" spans="1:8" s="180" customFormat="1">
      <c r="A562" s="178"/>
      <c r="B562" s="148" t="s">
        <v>89</v>
      </c>
      <c r="C562" s="176"/>
      <c r="D562" s="176"/>
      <c r="E562" s="177"/>
      <c r="F562" s="177"/>
      <c r="G562" s="175"/>
      <c r="H562" s="203"/>
    </row>
    <row r="563" spans="1:8" s="180" customFormat="1">
      <c r="A563" s="178"/>
      <c r="B563" s="236" t="s">
        <v>185</v>
      </c>
      <c r="C563" s="236"/>
      <c r="D563" s="236"/>
      <c r="E563" s="236"/>
      <c r="F563" s="236"/>
      <c r="G563" s="175"/>
      <c r="H563" s="203"/>
    </row>
    <row r="564" spans="1:8" ht="13">
      <c r="B564" s="10" t="s">
        <v>55</v>
      </c>
    </row>
    <row r="565" spans="1:8">
      <c r="B565" s="147" t="s">
        <v>443</v>
      </c>
      <c r="D565" s="7" t="s">
        <v>5</v>
      </c>
    </row>
    <row r="566" spans="1:8">
      <c r="B566" s="147" t="s">
        <v>444</v>
      </c>
      <c r="D566" s="7" t="s">
        <v>9</v>
      </c>
    </row>
    <row r="567" spans="1:8">
      <c r="B567" s="147" t="s">
        <v>445</v>
      </c>
      <c r="D567" s="7" t="s">
        <v>9</v>
      </c>
    </row>
    <row r="568" spans="1:8">
      <c r="B568" s="147" t="s">
        <v>446</v>
      </c>
      <c r="D568" s="7" t="s">
        <v>5</v>
      </c>
    </row>
    <row r="569" spans="1:8">
      <c r="B569" s="147" t="s">
        <v>447</v>
      </c>
      <c r="D569" s="7" t="s">
        <v>440</v>
      </c>
    </row>
    <row r="570" spans="1:8">
      <c r="B570" s="147" t="s">
        <v>448</v>
      </c>
      <c r="D570" s="7" t="s">
        <v>440</v>
      </c>
    </row>
    <row r="572" spans="1:8" ht="13">
      <c r="A572" s="45" t="s">
        <v>22</v>
      </c>
      <c r="B572" s="45" t="s">
        <v>23</v>
      </c>
      <c r="C572" s="46" t="s">
        <v>26</v>
      </c>
      <c r="D572" s="46" t="s">
        <v>24</v>
      </c>
      <c r="E572" s="46" t="s">
        <v>27</v>
      </c>
      <c r="F572" s="46" t="s">
        <v>25</v>
      </c>
    </row>
    <row r="573" spans="1:8">
      <c r="B573" s="181"/>
      <c r="C573" s="182"/>
      <c r="D573" s="183"/>
    </row>
    <row r="574" spans="1:8" ht="87.5">
      <c r="A574" s="1" t="s">
        <v>501</v>
      </c>
      <c r="B574" s="181" t="s">
        <v>502</v>
      </c>
      <c r="C574" s="47" t="s">
        <v>5</v>
      </c>
      <c r="D574" s="55">
        <v>1</v>
      </c>
      <c r="E574" s="63"/>
      <c r="F574" s="63">
        <f>D574*E574</f>
        <v>0</v>
      </c>
    </row>
    <row r="575" spans="1:8" ht="13">
      <c r="A575" s="1"/>
      <c r="B575" s="181"/>
      <c r="C575" s="47"/>
      <c r="D575" s="55"/>
      <c r="E575" s="63"/>
      <c r="F575" s="63"/>
    </row>
    <row r="576" spans="1:8" ht="13">
      <c r="A576" s="41" t="s">
        <v>430</v>
      </c>
      <c r="B576" s="131" t="s">
        <v>432</v>
      </c>
      <c r="C576" s="42"/>
      <c r="D576" s="43"/>
      <c r="E576" s="44"/>
      <c r="F576" s="62">
        <f>SUM(F573:F575)</f>
        <v>0</v>
      </c>
    </row>
    <row r="579" spans="1:6" ht="13">
      <c r="A579" s="38" t="s">
        <v>450</v>
      </c>
      <c r="B579" s="228" t="s">
        <v>463</v>
      </c>
      <c r="C579" s="228"/>
      <c r="D579" s="228"/>
      <c r="E579" s="228"/>
      <c r="F579" s="39"/>
    </row>
    <row r="581" spans="1:6" ht="39" customHeight="1">
      <c r="B581" s="241" t="s">
        <v>474</v>
      </c>
      <c r="C581" s="241"/>
      <c r="D581" s="241"/>
      <c r="E581" s="241"/>
      <c r="F581" s="241"/>
    </row>
    <row r="582" spans="1:6" ht="39" customHeight="1">
      <c r="B582" s="255" t="s">
        <v>451</v>
      </c>
      <c r="C582" s="255"/>
      <c r="D582" s="255"/>
      <c r="E582" s="255"/>
      <c r="F582" s="255"/>
    </row>
    <row r="583" spans="1:6" ht="25.5" customHeight="1">
      <c r="B583" s="255" t="s">
        <v>466</v>
      </c>
      <c r="C583" s="255"/>
      <c r="D583" s="255"/>
      <c r="E583" s="255"/>
      <c r="F583" s="255"/>
    </row>
    <row r="584" spans="1:6">
      <c r="B584" s="255" t="s">
        <v>467</v>
      </c>
      <c r="C584" s="255"/>
      <c r="D584" s="255"/>
      <c r="E584" s="255"/>
      <c r="F584" s="255"/>
    </row>
    <row r="585" spans="1:6">
      <c r="B585" s="168" t="s">
        <v>468</v>
      </c>
      <c r="C585" s="172"/>
      <c r="D585" s="173"/>
      <c r="E585" s="174"/>
      <c r="F585" s="175"/>
    </row>
    <row r="586" spans="1:6" ht="26.25" customHeight="1">
      <c r="B586" s="255" t="s">
        <v>469</v>
      </c>
      <c r="C586" s="255"/>
      <c r="D586" s="255"/>
      <c r="E586" s="255"/>
      <c r="F586" s="255"/>
    </row>
    <row r="587" spans="1:6" ht="27" customHeight="1">
      <c r="B587" s="255" t="s">
        <v>470</v>
      </c>
      <c r="C587" s="255"/>
      <c r="D587" s="255"/>
      <c r="E587" s="255"/>
      <c r="F587" s="255"/>
    </row>
    <row r="588" spans="1:6" ht="39.75" customHeight="1">
      <c r="B588" s="241" t="s">
        <v>471</v>
      </c>
      <c r="C588" s="241"/>
      <c r="D588" s="241"/>
      <c r="E588" s="241"/>
      <c r="F588" s="241"/>
    </row>
    <row r="589" spans="1:6" ht="39" customHeight="1">
      <c r="B589" s="255" t="s">
        <v>472</v>
      </c>
      <c r="C589" s="255"/>
      <c r="D589" s="255"/>
      <c r="E589" s="255"/>
      <c r="F589" s="255"/>
    </row>
    <row r="590" spans="1:6" ht="13">
      <c r="B590" s="179" t="s">
        <v>452</v>
      </c>
      <c r="C590" s="172"/>
      <c r="D590" s="173"/>
      <c r="E590" s="174"/>
      <c r="F590" s="175"/>
    </row>
    <row r="591" spans="1:6">
      <c r="B591" s="236" t="s">
        <v>449</v>
      </c>
      <c r="C591" s="236"/>
      <c r="D591" s="236"/>
      <c r="E591" s="236"/>
      <c r="F591" s="236"/>
    </row>
    <row r="592" spans="1:6">
      <c r="B592" s="236" t="s">
        <v>369</v>
      </c>
      <c r="C592" s="236"/>
      <c r="D592" s="236"/>
      <c r="E592" s="236"/>
      <c r="F592" s="236"/>
    </row>
    <row r="593" spans="2:6">
      <c r="B593" s="169" t="s">
        <v>428</v>
      </c>
      <c r="C593" s="176"/>
      <c r="D593" s="176"/>
      <c r="E593" s="177"/>
      <c r="F593" s="177"/>
    </row>
    <row r="594" spans="2:6">
      <c r="B594" s="236" t="s">
        <v>475</v>
      </c>
      <c r="C594" s="236"/>
      <c r="D594" s="236"/>
      <c r="E594" s="236"/>
      <c r="F594" s="236"/>
    </row>
    <row r="595" spans="2:6">
      <c r="B595" s="236" t="s">
        <v>427</v>
      </c>
      <c r="C595" s="236"/>
      <c r="D595" s="236"/>
      <c r="E595" s="236"/>
      <c r="F595" s="236"/>
    </row>
    <row r="596" spans="2:6">
      <c r="B596" s="236" t="s">
        <v>453</v>
      </c>
      <c r="C596" s="236"/>
      <c r="D596" s="236"/>
      <c r="E596" s="236"/>
      <c r="F596" s="236"/>
    </row>
    <row r="597" spans="2:6">
      <c r="B597" s="169" t="s">
        <v>84</v>
      </c>
      <c r="C597" s="176"/>
      <c r="D597" s="176"/>
      <c r="E597" s="177"/>
      <c r="F597" s="177"/>
    </row>
    <row r="598" spans="2:6">
      <c r="B598" s="236" t="s">
        <v>454</v>
      </c>
      <c r="C598" s="236"/>
      <c r="D598" s="236"/>
      <c r="E598" s="236"/>
      <c r="F598" s="236"/>
    </row>
    <row r="599" spans="2:6">
      <c r="B599" s="236" t="s">
        <v>85</v>
      </c>
      <c r="C599" s="236"/>
      <c r="D599" s="236"/>
      <c r="E599" s="236"/>
      <c r="F599" s="236"/>
    </row>
    <row r="600" spans="2:6">
      <c r="B600" s="169" t="s">
        <v>86</v>
      </c>
      <c r="C600" s="176"/>
      <c r="D600" s="176"/>
      <c r="E600" s="177"/>
      <c r="F600" s="177"/>
    </row>
    <row r="601" spans="2:6">
      <c r="B601" s="169" t="s">
        <v>87</v>
      </c>
      <c r="C601" s="176"/>
      <c r="D601" s="176"/>
      <c r="E601" s="177"/>
      <c r="F601" s="177"/>
    </row>
    <row r="602" spans="2:6">
      <c r="B602" s="169" t="s">
        <v>429</v>
      </c>
      <c r="C602" s="176"/>
      <c r="D602" s="176"/>
      <c r="E602" s="177"/>
      <c r="F602" s="177"/>
    </row>
    <row r="603" spans="2:6">
      <c r="B603" s="169" t="s">
        <v>89</v>
      </c>
      <c r="C603" s="176"/>
      <c r="D603" s="176"/>
      <c r="E603" s="177"/>
      <c r="F603" s="177"/>
    </row>
    <row r="604" spans="2:6">
      <c r="B604" s="236" t="s">
        <v>329</v>
      </c>
      <c r="C604" s="236"/>
      <c r="D604" s="236"/>
      <c r="E604" s="236"/>
      <c r="F604" s="236"/>
    </row>
    <row r="605" spans="2:6" ht="27.75" customHeight="1">
      <c r="B605" s="255" t="s">
        <v>473</v>
      </c>
      <c r="C605" s="255"/>
      <c r="D605" s="255"/>
      <c r="E605" s="255"/>
      <c r="F605" s="255"/>
    </row>
    <row r="606" spans="2:6" ht="13">
      <c r="B606" s="10" t="s">
        <v>170</v>
      </c>
    </row>
    <row r="607" spans="2:6" ht="25.5" customHeight="1">
      <c r="B607" s="236" t="s">
        <v>484</v>
      </c>
      <c r="C607" s="236"/>
      <c r="D607" s="236"/>
      <c r="E607" s="236"/>
      <c r="F607" s="7" t="s">
        <v>9</v>
      </c>
    </row>
    <row r="608" spans="2:6" ht="25.5" customHeight="1">
      <c r="B608" s="236" t="s">
        <v>455</v>
      </c>
      <c r="C608" s="236"/>
      <c r="D608" s="236"/>
      <c r="E608" s="236"/>
      <c r="F608" s="7" t="s">
        <v>35</v>
      </c>
    </row>
    <row r="609" spans="1:8">
      <c r="B609" s="236" t="s">
        <v>485</v>
      </c>
      <c r="C609" s="236"/>
      <c r="D609" s="236"/>
      <c r="E609" s="236"/>
      <c r="F609" s="7" t="s">
        <v>35</v>
      </c>
    </row>
    <row r="610" spans="1:8" ht="25.5" customHeight="1">
      <c r="B610" s="236" t="s">
        <v>456</v>
      </c>
      <c r="C610" s="236"/>
      <c r="D610" s="236"/>
      <c r="E610" s="236"/>
      <c r="F610" s="7" t="s">
        <v>35</v>
      </c>
    </row>
    <row r="611" spans="1:8">
      <c r="B611" s="236" t="s">
        <v>486</v>
      </c>
      <c r="C611" s="236"/>
      <c r="D611" s="236"/>
      <c r="E611" s="236"/>
      <c r="F611" s="7" t="s">
        <v>35</v>
      </c>
    </row>
    <row r="612" spans="1:8">
      <c r="B612" s="236" t="s">
        <v>457</v>
      </c>
      <c r="C612" s="236"/>
      <c r="D612" s="236"/>
      <c r="E612" s="236"/>
      <c r="F612" s="7" t="s">
        <v>35</v>
      </c>
    </row>
    <row r="613" spans="1:8">
      <c r="B613" s="236" t="s">
        <v>458</v>
      </c>
      <c r="C613" s="236"/>
      <c r="D613" s="236"/>
      <c r="E613" s="236"/>
      <c r="F613" s="7" t="s">
        <v>35</v>
      </c>
    </row>
    <row r="614" spans="1:8">
      <c r="B614" s="236" t="s">
        <v>459</v>
      </c>
      <c r="C614" s="236"/>
      <c r="D614" s="236"/>
      <c r="E614" s="236"/>
      <c r="F614" s="7" t="s">
        <v>5</v>
      </c>
    </row>
    <row r="615" spans="1:8">
      <c r="B615" s="236" t="s">
        <v>460</v>
      </c>
      <c r="C615" s="236"/>
      <c r="D615" s="236"/>
      <c r="E615" s="236"/>
      <c r="F615" s="7" t="s">
        <v>5</v>
      </c>
    </row>
    <row r="616" spans="1:8">
      <c r="B616" s="236" t="s">
        <v>461</v>
      </c>
      <c r="C616" s="236"/>
      <c r="D616" s="236"/>
      <c r="E616" s="236"/>
      <c r="F616" s="7" t="s">
        <v>5</v>
      </c>
    </row>
    <row r="617" spans="1:8" ht="26.25" customHeight="1">
      <c r="B617" s="236" t="s">
        <v>462</v>
      </c>
      <c r="C617" s="236"/>
      <c r="D617" s="236"/>
      <c r="E617" s="236"/>
      <c r="F617" s="7" t="s">
        <v>5</v>
      </c>
    </row>
    <row r="619" spans="1:8" ht="13">
      <c r="A619" s="45" t="s">
        <v>22</v>
      </c>
      <c r="B619" s="45" t="s">
        <v>23</v>
      </c>
      <c r="C619" s="46" t="s">
        <v>26</v>
      </c>
      <c r="D619" s="46" t="s">
        <v>24</v>
      </c>
      <c r="E619" s="46" t="s">
        <v>27</v>
      </c>
      <c r="F619" s="46" t="s">
        <v>25</v>
      </c>
    </row>
    <row r="620" spans="1:8" s="188" customFormat="1" ht="75">
      <c r="A620" s="187" t="s">
        <v>487</v>
      </c>
      <c r="B620" s="214" t="s">
        <v>518</v>
      </c>
      <c r="C620" s="47"/>
      <c r="D620" s="57"/>
      <c r="E620" s="100"/>
      <c r="F620" s="100"/>
      <c r="G620" s="77"/>
      <c r="H620" s="204"/>
    </row>
    <row r="621" spans="1:8" s="188" customFormat="1" ht="125">
      <c r="A621" s="72"/>
      <c r="B621" s="214" t="s">
        <v>512</v>
      </c>
      <c r="C621" s="47"/>
      <c r="D621" s="57"/>
      <c r="E621" s="100"/>
      <c r="F621" s="100"/>
      <c r="G621" s="77"/>
      <c r="H621" s="204"/>
    </row>
    <row r="622" spans="1:8" s="188" customFormat="1" ht="150">
      <c r="A622" s="72"/>
      <c r="B622" s="214" t="s">
        <v>511</v>
      </c>
      <c r="C622" s="47" t="s">
        <v>9</v>
      </c>
      <c r="D622" s="57">
        <v>227</v>
      </c>
      <c r="E622" s="100">
        <v>1490</v>
      </c>
      <c r="F622" s="100">
        <f>E622*D622</f>
        <v>338230</v>
      </c>
      <c r="G622" s="77"/>
      <c r="H622" s="204"/>
    </row>
    <row r="623" spans="1:8">
      <c r="B623" s="181"/>
      <c r="C623" s="47"/>
      <c r="D623" s="55"/>
      <c r="E623" s="63"/>
      <c r="F623" s="63"/>
    </row>
    <row r="624" spans="1:8" ht="75">
      <c r="A624" s="1" t="s">
        <v>488</v>
      </c>
      <c r="B624" s="181" t="s">
        <v>516</v>
      </c>
      <c r="C624" s="47"/>
      <c r="D624" s="55"/>
      <c r="E624" s="63"/>
      <c r="F624" s="63"/>
    </row>
    <row r="625" spans="1:8" ht="50">
      <c r="B625" s="181" t="s">
        <v>513</v>
      </c>
      <c r="C625" s="47"/>
      <c r="D625" s="55"/>
      <c r="E625" s="63"/>
      <c r="F625" s="63"/>
    </row>
    <row r="626" spans="1:8" ht="137.5">
      <c r="B626" s="181" t="s">
        <v>514</v>
      </c>
      <c r="C626" s="47" t="s">
        <v>9</v>
      </c>
      <c r="D626" s="55">
        <v>18</v>
      </c>
      <c r="E626" s="100"/>
      <c r="F626" s="100">
        <f>D626*E626</f>
        <v>0</v>
      </c>
    </row>
    <row r="627" spans="1:8">
      <c r="B627" s="181"/>
      <c r="C627" s="47"/>
      <c r="D627" s="55"/>
      <c r="E627" s="100"/>
      <c r="F627" s="100"/>
    </row>
    <row r="628" spans="1:8" ht="75">
      <c r="A628" s="1" t="s">
        <v>500</v>
      </c>
      <c r="B628" s="181" t="s">
        <v>517</v>
      </c>
      <c r="C628" s="47"/>
      <c r="D628" s="55"/>
      <c r="E628" s="100"/>
      <c r="F628" s="63"/>
    </row>
    <row r="629" spans="1:8" ht="62.5">
      <c r="B629" s="181" t="s">
        <v>515</v>
      </c>
      <c r="C629" s="47"/>
      <c r="D629" s="55"/>
      <c r="E629" s="100"/>
      <c r="F629" s="63"/>
    </row>
    <row r="630" spans="1:8" ht="137.5">
      <c r="B630" s="181" t="s">
        <v>514</v>
      </c>
      <c r="C630" s="47" t="s">
        <v>9</v>
      </c>
      <c r="D630" s="55">
        <v>390</v>
      </c>
      <c r="E630" s="100">
        <v>1480</v>
      </c>
      <c r="F630" s="63">
        <f>D630*E630</f>
        <v>577200</v>
      </c>
    </row>
    <row r="631" spans="1:8" s="188" customFormat="1">
      <c r="A631" s="72"/>
      <c r="B631" s="181"/>
      <c r="C631" s="47"/>
      <c r="D631" s="57"/>
      <c r="E631" s="100"/>
      <c r="F631" s="100"/>
      <c r="G631" s="77"/>
      <c r="H631" s="204"/>
    </row>
    <row r="632" spans="1:8" s="188" customFormat="1">
      <c r="A632" s="72"/>
      <c r="B632" s="181"/>
      <c r="C632" s="47"/>
      <c r="D632" s="55"/>
      <c r="E632" s="100"/>
      <c r="F632" s="63"/>
      <c r="G632" s="77"/>
      <c r="H632" s="204"/>
    </row>
    <row r="633" spans="1:8" ht="13">
      <c r="A633" s="41" t="s">
        <v>464</v>
      </c>
      <c r="B633" s="131" t="s">
        <v>465</v>
      </c>
      <c r="C633" s="42"/>
      <c r="D633" s="43"/>
      <c r="E633" s="44"/>
      <c r="F633" s="62">
        <f>SUM(F620:F631)</f>
        <v>915430</v>
      </c>
    </row>
  </sheetData>
  <mergeCells count="355">
    <mergeCell ref="B583:F583"/>
    <mergeCell ref="B584:F584"/>
    <mergeCell ref="B586:F586"/>
    <mergeCell ref="B587:F587"/>
    <mergeCell ref="B588:F588"/>
    <mergeCell ref="B589:F589"/>
    <mergeCell ref="B591:F591"/>
    <mergeCell ref="B592:F592"/>
    <mergeCell ref="B594:F594"/>
    <mergeCell ref="B616:E616"/>
    <mergeCell ref="B617:E617"/>
    <mergeCell ref="B595:F595"/>
    <mergeCell ref="B596:F596"/>
    <mergeCell ref="B598:F598"/>
    <mergeCell ref="B599:F599"/>
    <mergeCell ref="B604:F604"/>
    <mergeCell ref="B605:F605"/>
    <mergeCell ref="B607:E607"/>
    <mergeCell ref="B608:E608"/>
    <mergeCell ref="B609:E609"/>
    <mergeCell ref="B610:E610"/>
    <mergeCell ref="B611:E611"/>
    <mergeCell ref="B612:E612"/>
    <mergeCell ref="B613:E613"/>
    <mergeCell ref="B614:E614"/>
    <mergeCell ref="B615:E615"/>
    <mergeCell ref="B579:E579"/>
    <mergeCell ref="B581:F581"/>
    <mergeCell ref="B582:F582"/>
    <mergeCell ref="B531:F531"/>
    <mergeCell ref="B521:F521"/>
    <mergeCell ref="B522:F522"/>
    <mergeCell ref="B523:F523"/>
    <mergeCell ref="B524:F524"/>
    <mergeCell ref="B525:F525"/>
    <mergeCell ref="B527:F527"/>
    <mergeCell ref="B528:F528"/>
    <mergeCell ref="B529:F529"/>
    <mergeCell ref="B530:F530"/>
    <mergeCell ref="B554:F554"/>
    <mergeCell ref="B558:F558"/>
    <mergeCell ref="B563:F563"/>
    <mergeCell ref="B544:E544"/>
    <mergeCell ref="B546:F546"/>
    <mergeCell ref="B547:F547"/>
    <mergeCell ref="B548:F548"/>
    <mergeCell ref="B549:F549"/>
    <mergeCell ref="B550:F550"/>
    <mergeCell ref="B551:F551"/>
    <mergeCell ref="B552:F552"/>
    <mergeCell ref="B512:F512"/>
    <mergeCell ref="B513:F513"/>
    <mergeCell ref="B514:F514"/>
    <mergeCell ref="B515:F515"/>
    <mergeCell ref="B516:F516"/>
    <mergeCell ref="B517:F517"/>
    <mergeCell ref="B518:F518"/>
    <mergeCell ref="B519:F519"/>
    <mergeCell ref="B520:F520"/>
    <mergeCell ref="B503:F503"/>
    <mergeCell ref="B504:F504"/>
    <mergeCell ref="B505:F505"/>
    <mergeCell ref="B506:F506"/>
    <mergeCell ref="B507:F507"/>
    <mergeCell ref="B508:F508"/>
    <mergeCell ref="B509:F509"/>
    <mergeCell ref="B510:F510"/>
    <mergeCell ref="B511:F511"/>
    <mergeCell ref="B494:F494"/>
    <mergeCell ref="B495:F495"/>
    <mergeCell ref="B496:F496"/>
    <mergeCell ref="B497:F497"/>
    <mergeCell ref="B498:F498"/>
    <mergeCell ref="B499:F499"/>
    <mergeCell ref="B500:F500"/>
    <mergeCell ref="B501:F501"/>
    <mergeCell ref="B502:F502"/>
    <mergeCell ref="B485:F485"/>
    <mergeCell ref="B486:F486"/>
    <mergeCell ref="B487:F487"/>
    <mergeCell ref="B488:F488"/>
    <mergeCell ref="B489:F489"/>
    <mergeCell ref="B490:F490"/>
    <mergeCell ref="B491:F491"/>
    <mergeCell ref="B492:F492"/>
    <mergeCell ref="B493:F493"/>
    <mergeCell ref="B476:E476"/>
    <mergeCell ref="B477:E477"/>
    <mergeCell ref="B478:E478"/>
    <mergeCell ref="B479:F479"/>
    <mergeCell ref="B480:F480"/>
    <mergeCell ref="B481:F481"/>
    <mergeCell ref="B482:F482"/>
    <mergeCell ref="B483:F483"/>
    <mergeCell ref="B484:F484"/>
    <mergeCell ref="B467:F467"/>
    <mergeCell ref="B468:F468"/>
    <mergeCell ref="B469:F469"/>
    <mergeCell ref="B470:F470"/>
    <mergeCell ref="B471:F471"/>
    <mergeCell ref="B472:F472"/>
    <mergeCell ref="B473:E473"/>
    <mergeCell ref="B474:E474"/>
    <mergeCell ref="B475:E475"/>
    <mergeCell ref="B458:F458"/>
    <mergeCell ref="B459:F459"/>
    <mergeCell ref="B460:F460"/>
    <mergeCell ref="B461:F461"/>
    <mergeCell ref="B462:F462"/>
    <mergeCell ref="B466:F466"/>
    <mergeCell ref="B465:F465"/>
    <mergeCell ref="B464:F464"/>
    <mergeCell ref="B463:F463"/>
    <mergeCell ref="B449:F449"/>
    <mergeCell ref="B450:F450"/>
    <mergeCell ref="B451:F451"/>
    <mergeCell ref="B452:F452"/>
    <mergeCell ref="B453:F453"/>
    <mergeCell ref="B454:F454"/>
    <mergeCell ref="B455:F455"/>
    <mergeCell ref="B456:F456"/>
    <mergeCell ref="B457:F457"/>
    <mergeCell ref="B439:E439"/>
    <mergeCell ref="B441:F441"/>
    <mergeCell ref="B442:F442"/>
    <mergeCell ref="B443:F443"/>
    <mergeCell ref="B444:F444"/>
    <mergeCell ref="B445:F445"/>
    <mergeCell ref="B446:F446"/>
    <mergeCell ref="B447:F447"/>
    <mergeCell ref="B448:F448"/>
    <mergeCell ref="B403:F403"/>
    <mergeCell ref="B404:F404"/>
    <mergeCell ref="B405:F405"/>
    <mergeCell ref="B406:F406"/>
    <mergeCell ref="B407:F407"/>
    <mergeCell ref="B408:F408"/>
    <mergeCell ref="B410:E410"/>
    <mergeCell ref="B411:E411"/>
    <mergeCell ref="B412:E412"/>
    <mergeCell ref="B394:F394"/>
    <mergeCell ref="B395:F395"/>
    <mergeCell ref="B396:F396"/>
    <mergeCell ref="B397:F397"/>
    <mergeCell ref="B398:F398"/>
    <mergeCell ref="B399:F399"/>
    <mergeCell ref="B400:F400"/>
    <mergeCell ref="B401:F401"/>
    <mergeCell ref="B402:F402"/>
    <mergeCell ref="B385:F385"/>
    <mergeCell ref="B386:F386"/>
    <mergeCell ref="B387:F387"/>
    <mergeCell ref="B388:F388"/>
    <mergeCell ref="B389:F389"/>
    <mergeCell ref="B390:F390"/>
    <mergeCell ref="B391:F391"/>
    <mergeCell ref="B392:F392"/>
    <mergeCell ref="B393:F393"/>
    <mergeCell ref="B374:E374"/>
    <mergeCell ref="B376:F376"/>
    <mergeCell ref="B378:F378"/>
    <mergeCell ref="B377:F377"/>
    <mergeCell ref="B379:F379"/>
    <mergeCell ref="B380:F380"/>
    <mergeCell ref="B381:F381"/>
    <mergeCell ref="B382:F382"/>
    <mergeCell ref="B383:F383"/>
    <mergeCell ref="B350:F350"/>
    <mergeCell ref="B351:F351"/>
    <mergeCell ref="B352:F352"/>
    <mergeCell ref="B353:F353"/>
    <mergeCell ref="B354:F354"/>
    <mergeCell ref="B355:F355"/>
    <mergeCell ref="B356:F356"/>
    <mergeCell ref="B358:E358"/>
    <mergeCell ref="B359:E359"/>
    <mergeCell ref="B342:F342"/>
    <mergeCell ref="B343:F343"/>
    <mergeCell ref="B341:F341"/>
    <mergeCell ref="B344:F344"/>
    <mergeCell ref="B345:F345"/>
    <mergeCell ref="B346:F346"/>
    <mergeCell ref="B347:F347"/>
    <mergeCell ref="B348:F348"/>
    <mergeCell ref="B349:F349"/>
    <mergeCell ref="B330:F330"/>
    <mergeCell ref="B331:F331"/>
    <mergeCell ref="B332:F332"/>
    <mergeCell ref="B333:F333"/>
    <mergeCell ref="B335:F335"/>
    <mergeCell ref="B336:F336"/>
    <mergeCell ref="B338:F338"/>
    <mergeCell ref="B339:F339"/>
    <mergeCell ref="B340:F340"/>
    <mergeCell ref="B320:F320"/>
    <mergeCell ref="B321:F321"/>
    <mergeCell ref="B322:F322"/>
    <mergeCell ref="B323:F323"/>
    <mergeCell ref="B324:F324"/>
    <mergeCell ref="B326:F326"/>
    <mergeCell ref="B327:F327"/>
    <mergeCell ref="B328:F328"/>
    <mergeCell ref="B329:F329"/>
    <mergeCell ref="B308:F308"/>
    <mergeCell ref="B312:F312"/>
    <mergeCell ref="B313:F313"/>
    <mergeCell ref="B314:F314"/>
    <mergeCell ref="B315:F315"/>
    <mergeCell ref="B316:F316"/>
    <mergeCell ref="B317:F317"/>
    <mergeCell ref="B318:F318"/>
    <mergeCell ref="B319:F319"/>
    <mergeCell ref="B300:F300"/>
    <mergeCell ref="B297:F297"/>
    <mergeCell ref="B301:F301"/>
    <mergeCell ref="B302:F302"/>
    <mergeCell ref="B303:F303"/>
    <mergeCell ref="B304:F304"/>
    <mergeCell ref="B305:F305"/>
    <mergeCell ref="B306:F306"/>
    <mergeCell ref="B307:F307"/>
    <mergeCell ref="D1:F1"/>
    <mergeCell ref="D2:F2"/>
    <mergeCell ref="B93:E93"/>
    <mergeCell ref="B229:E229"/>
    <mergeCell ref="B178:E178"/>
    <mergeCell ref="A20:F20"/>
    <mergeCell ref="B95:F95"/>
    <mergeCell ref="B53:F53"/>
    <mergeCell ref="B107:F107"/>
    <mergeCell ref="B108:F108"/>
    <mergeCell ref="B109:F109"/>
    <mergeCell ref="B110:F110"/>
    <mergeCell ref="B96:F96"/>
    <mergeCell ref="B102:F102"/>
    <mergeCell ref="B103:F103"/>
    <mergeCell ref="B104:F104"/>
    <mergeCell ref="B105:F105"/>
    <mergeCell ref="B50:F50"/>
    <mergeCell ref="B51:F51"/>
    <mergeCell ref="B52:F52"/>
    <mergeCell ref="B134:F134"/>
    <mergeCell ref="B137:F137"/>
    <mergeCell ref="B138:F138"/>
    <mergeCell ref="B142:F142"/>
    <mergeCell ref="B144:F144"/>
    <mergeCell ref="B123:F123"/>
    <mergeCell ref="B125:F125"/>
    <mergeCell ref="B127:F127"/>
    <mergeCell ref="B132:F132"/>
    <mergeCell ref="B133:F133"/>
    <mergeCell ref="B116:F116"/>
    <mergeCell ref="B117:F117"/>
    <mergeCell ref="B120:F120"/>
    <mergeCell ref="B121:F121"/>
    <mergeCell ref="B122:F122"/>
    <mergeCell ref="B111:F111"/>
    <mergeCell ref="B112:F112"/>
    <mergeCell ref="B113:F113"/>
    <mergeCell ref="B114:F114"/>
    <mergeCell ref="B115:F115"/>
    <mergeCell ref="B106:F106"/>
    <mergeCell ref="B41:F41"/>
    <mergeCell ref="B42:F42"/>
    <mergeCell ref="B43:F43"/>
    <mergeCell ref="B44:F44"/>
    <mergeCell ref="B45:F45"/>
    <mergeCell ref="B46:F46"/>
    <mergeCell ref="B47:F47"/>
    <mergeCell ref="B48:F48"/>
    <mergeCell ref="B49:F49"/>
    <mergeCell ref="B73:D73"/>
    <mergeCell ref="B180:F180"/>
    <mergeCell ref="B181:F181"/>
    <mergeCell ref="B182:F182"/>
    <mergeCell ref="B185:F185"/>
    <mergeCell ref="B186:F186"/>
    <mergeCell ref="B145:F145"/>
    <mergeCell ref="B147:F147"/>
    <mergeCell ref="B148:F148"/>
    <mergeCell ref="B149:F149"/>
    <mergeCell ref="B150:F150"/>
    <mergeCell ref="B192:F192"/>
    <mergeCell ref="B193:F193"/>
    <mergeCell ref="B194:F194"/>
    <mergeCell ref="B196:F196"/>
    <mergeCell ref="B197:F197"/>
    <mergeCell ref="B187:F187"/>
    <mergeCell ref="B188:F188"/>
    <mergeCell ref="B189:F189"/>
    <mergeCell ref="B190:F190"/>
    <mergeCell ref="B191:F191"/>
    <mergeCell ref="B205:F205"/>
    <mergeCell ref="B206:F206"/>
    <mergeCell ref="B207:F207"/>
    <mergeCell ref="B211:F211"/>
    <mergeCell ref="B212:F212"/>
    <mergeCell ref="B208:F208"/>
    <mergeCell ref="B198:F198"/>
    <mergeCell ref="B199:F199"/>
    <mergeCell ref="B200:F200"/>
    <mergeCell ref="B203:F203"/>
    <mergeCell ref="B204:F204"/>
    <mergeCell ref="B215:C215"/>
    <mergeCell ref="B214:C214"/>
    <mergeCell ref="B217:D217"/>
    <mergeCell ref="B231:F231"/>
    <mergeCell ref="B237:F237"/>
    <mergeCell ref="B238:F238"/>
    <mergeCell ref="B239:F239"/>
    <mergeCell ref="B240:F240"/>
    <mergeCell ref="B241:F241"/>
    <mergeCell ref="B232:F232"/>
    <mergeCell ref="B233:F233"/>
    <mergeCell ref="B234:F234"/>
    <mergeCell ref="B235:F235"/>
    <mergeCell ref="B236:F236"/>
    <mergeCell ref="B247:F247"/>
    <mergeCell ref="B248:F248"/>
    <mergeCell ref="B249:F249"/>
    <mergeCell ref="B250:F250"/>
    <mergeCell ref="B251:F251"/>
    <mergeCell ref="B242:F242"/>
    <mergeCell ref="B243:F243"/>
    <mergeCell ref="B244:F244"/>
    <mergeCell ref="B245:F245"/>
    <mergeCell ref="B246:F246"/>
    <mergeCell ref="B257:F257"/>
    <mergeCell ref="B258:F258"/>
    <mergeCell ref="B259:F259"/>
    <mergeCell ref="B260:F260"/>
    <mergeCell ref="B261:F261"/>
    <mergeCell ref="B252:F252"/>
    <mergeCell ref="B253:F253"/>
    <mergeCell ref="B254:F254"/>
    <mergeCell ref="B256:F256"/>
    <mergeCell ref="B269:F269"/>
    <mergeCell ref="B270:F270"/>
    <mergeCell ref="B271:F271"/>
    <mergeCell ref="B272:F272"/>
    <mergeCell ref="B273:F273"/>
    <mergeCell ref="B262:F262"/>
    <mergeCell ref="B264:F264"/>
    <mergeCell ref="B265:F265"/>
    <mergeCell ref="B266:F266"/>
    <mergeCell ref="B268:F268"/>
    <mergeCell ref="B280:E280"/>
    <mergeCell ref="B282:E282"/>
    <mergeCell ref="B283:E283"/>
    <mergeCell ref="B295:E295"/>
    <mergeCell ref="B274:F274"/>
    <mergeCell ref="B276:F276"/>
    <mergeCell ref="B277:F277"/>
    <mergeCell ref="B278:E278"/>
    <mergeCell ref="B279:E279"/>
  </mergeCells>
  <pageMargins left="0.78740157480314965" right="0.78740157480314965" top="0.39370078740157483" bottom="0.39370078740157483" header="0" footer="0.11811023622047245"/>
  <pageSetup paperSize="9" scale="96" fitToHeight="0" orientation="portrait" r:id="rId1"/>
  <headerFooter scaleWithDoc="0" alignWithMargins="0">
    <oddFooter>&amp;L&amp;"Myriad Pro,Regular"&amp;18
&amp;C&amp;"Myriad Pro,Regular"&amp;8
&amp;R&amp;"Myriad Pro,Regular"&amp;9TROŠKOVNIK GRAĐEVINSKIH I OBRTNIČKIH RADOVA               str. &amp;P</oddFooter>
  </headerFooter>
  <rowBreaks count="4" manualBreakCount="4">
    <brk id="38" max="16383" man="1"/>
    <brk id="56" max="16383" man="1"/>
    <brk id="88" max="16383" man="1"/>
    <brk id="369" max="16383" man="1"/>
  </rowBreaks>
  <colBreaks count="1" manualBreakCount="1">
    <brk id="6" max="631"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vt:i4>
      </vt:variant>
      <vt:variant>
        <vt:lpstr>Imenovani rasponi</vt:lpstr>
      </vt:variant>
      <vt:variant>
        <vt:i4>2</vt:i4>
      </vt:variant>
    </vt:vector>
  </HeadingPairs>
  <TitlesOfParts>
    <vt:vector size="3" baseType="lpstr">
      <vt:lpstr>GRAĐ. I OBRTNIČKI A-02-08</vt:lpstr>
      <vt:lpstr>'GRAĐ. I OBRTNIČKI A-02-08'!Ispis_naslova</vt:lpstr>
      <vt:lpstr>'GRAĐ. I OBRTNIČKI A-02-08'!Podrucje_ispisa</vt:lpstr>
    </vt:vector>
  </TitlesOfParts>
  <Company>Varazdin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Dobrotic</dc:creator>
  <cp:lastModifiedBy>Marina Držaić</cp:lastModifiedBy>
  <cp:lastPrinted>2018-06-05T08:46:17Z</cp:lastPrinted>
  <dcterms:created xsi:type="dcterms:W3CDTF">2000-10-31T16:08:00Z</dcterms:created>
  <dcterms:modified xsi:type="dcterms:W3CDTF">2018-07-24T09:21:41Z</dcterms:modified>
</cp:coreProperties>
</file>